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lockStructure="1" workbookAlgorithmName="SHA-512" workbookHashValue="CucdZPJfXXpCPiKBGfWCbysfXPlI4unB0s6MHLwbw6giU1YIjEv4oFp++zKxiP+AhSFKXOO864nl8sMtHRqO4w==" workbookSaltValue="E0QymzuZ7v7XJtnq8RfRWw==" workbookSpinCount="100000"/>
  <bookViews>
    <workbookView visibility="visible" minimized="0" showHorizontalScroll="1" showVerticalScroll="1" showSheetTabs="1" tabRatio="600" firstSheet="0" activeTab="0" autoFilterDateGrouping="1"/>
  </bookViews>
  <sheets>
    <sheet xmlns:r="http://schemas.openxmlformats.org/officeDocument/2006/relationships" name="Read me" sheetId="1" state="visible" r:id="rId1"/>
    <sheet xmlns:r="http://schemas.openxmlformats.org/officeDocument/2006/relationships" name="Parts 1-4" sheetId="2" state="visible" r:id="rId2"/>
    <sheet xmlns:r="http://schemas.openxmlformats.org/officeDocument/2006/relationships" name="Inputs" sheetId="3" state="visible" r:id="rId3"/>
    <sheet xmlns:r="http://schemas.openxmlformats.org/officeDocument/2006/relationships" name="Part 5" sheetId="4" state="visible" r:id="rId4"/>
    <sheet xmlns:r="http://schemas.openxmlformats.org/officeDocument/2006/relationships" name="Fees" sheetId="5" state="visible" r:id="rId5"/>
    <sheet xmlns:r="http://schemas.openxmlformats.org/officeDocument/2006/relationships" name="Please Check" sheetId="6" state="visible" r:id="rId6"/>
    <sheet xmlns:r="http://schemas.openxmlformats.org/officeDocument/2006/relationships" name="Transactions" sheetId="7" state="visible" r:id="rId7"/>
  </sheets>
  <definedNames>
    <definedName name="_xlnm._FilterDatabase" localSheetId="6" hidden="1">'Transactions'!$A$4:$P$78</definedName>
  </definedNames>
  <calcPr calcId="124519" fullCalcOnLoad="1"/>
</workbook>
</file>

<file path=xl/styles.xml><?xml version="1.0" encoding="utf-8"?>
<styleSheet xmlns="http://schemas.openxmlformats.org/spreadsheetml/2006/main">
  <numFmts count="2">
    <numFmt numFmtId="164" formatCode="#,##0.00;[Red]-#,##0.00"/>
    <numFmt numFmtId="165" formatCode="mm/dd/yyyy"/>
  </numFmts>
  <fonts count="9">
    <font>
      <name val="Calibri"/>
      <family val="2"/>
      <color theme="1"/>
      <sz val="11"/>
      <scheme val="minor"/>
    </font>
    <font>
      <b val="1"/>
      <sz val="13"/>
    </font>
    <font>
      <b val="1"/>
      <color rgb="00B42318"/>
    </font>
    <font>
      <b val="1"/>
    </font>
    <font>
      <b val="1"/>
      <sz val="12"/>
    </font>
    <font>
      <b val="1"/>
      <color rgb="00B42318"/>
      <sz val="11"/>
    </font>
    <font>
      <sz val="11"/>
    </font>
    <font>
      <b val="1"/>
      <sz val="11"/>
    </font>
    <font>
      <b val="1"/>
      <color rgb="001D4ED8"/>
      <sz val="12"/>
    </font>
  </fonts>
  <fills count="4">
    <fill>
      <patternFill/>
    </fill>
    <fill>
      <patternFill patternType="gray125"/>
    </fill>
    <fill>
      <patternFill patternType="solid">
        <fgColor rgb="00FFF5C2"/>
      </patternFill>
    </fill>
    <fill>
      <patternFill patternType="solid">
        <fgColor rgb="00E8F1FB"/>
      </patternFill>
    </fill>
  </fills>
  <borders count="1">
    <border>
      <left/>
      <right/>
      <top/>
      <bottom/>
      <diagonal/>
    </border>
  </borders>
  <cellStyleXfs count="1">
    <xf numFmtId="0" fontId="0" fillId="0" borderId="0"/>
  </cellStyleXfs>
  <cellXfs count="31">
    <xf numFmtId="0" fontId="0" fillId="0" borderId="0" pivotButton="0" quotePrefix="0" xfId="0"/>
    <xf numFmtId="0" fontId="4" fillId="0" borderId="0" pivotButton="0" quotePrefix="0" xfId="0"/>
    <xf numFmtId="0" fontId="5" fillId="0" borderId="0" pivotButton="0" quotePrefix="0" xfId="0"/>
    <xf numFmtId="0" fontId="6" fillId="0" borderId="0" pivotButton="0" quotePrefix="0" xfId="0"/>
    <xf numFmtId="0" fontId="7" fillId="0" borderId="0" pivotButton="0" quotePrefix="0" xfId="0"/>
    <xf numFmtId="0" fontId="1" fillId="0" borderId="0" pivotButton="0" quotePrefix="0" xfId="0"/>
    <xf numFmtId="0" fontId="2" fillId="0" borderId="0" pivotButton="0" quotePrefix="0" xfId="0"/>
    <xf numFmtId="0" fontId="0" fillId="0" borderId="0" pivotButton="0" quotePrefix="0" xfId="0"/>
    <xf numFmtId="164" fontId="0" fillId="0" borderId="0" pivotButton="0" quotePrefix="0" xfId="0"/>
    <xf numFmtId="164" fontId="0" fillId="3" borderId="0" pivotButton="0" quotePrefix="0" xfId="0"/>
    <xf numFmtId="0" fontId="3" fillId="0" borderId="0" pivotButton="0" quotePrefix="0" xfId="0"/>
    <xf numFmtId="164" fontId="0" fillId="2" borderId="0" pivotButton="0" quotePrefix="0" xfId="0"/>
    <xf numFmtId="0" fontId="3" fillId="0" borderId="0" applyAlignment="1" pivotButton="0" quotePrefix="0" xfId="0">
      <alignment vertical="top" wrapText="1"/>
    </xf>
    <xf numFmtId="165" fontId="0" fillId="0" borderId="0" pivotButton="0" quotePrefix="0" xfId="0"/>
    <xf numFmtId="164" fontId="0" fillId="0" borderId="0" pivotButton="0" quotePrefix="0" xfId="0"/>
    <xf numFmtId="164" fontId="0" fillId="3" borderId="0" pivotButton="0" quotePrefix="0" xfId="0"/>
    <xf numFmtId="164" fontId="0" fillId="2" borderId="0" pivotButton="0" quotePrefix="0" xfId="0"/>
    <xf numFmtId="0" fontId="8" fillId="0" borderId="0" applyProtection="1" pivotButton="0" quotePrefix="0" xfId="0">
      <protection locked="1" hidden="1"/>
    </xf>
    <xf numFmtId="0" fontId="0" fillId="0" borderId="0" applyProtection="1" pivotButton="0" quotePrefix="0" xfId="0">
      <protection locked="1" hidden="1"/>
    </xf>
    <xf numFmtId="0" fontId="4" fillId="0" borderId="0" applyProtection="1" pivotButton="0" quotePrefix="0" xfId="0">
      <protection locked="1" hidden="1"/>
    </xf>
    <xf numFmtId="0" fontId="5" fillId="0" borderId="0" applyProtection="1" pivotButton="0" quotePrefix="0" xfId="0">
      <protection locked="1" hidden="1"/>
    </xf>
    <xf numFmtId="0" fontId="6" fillId="0" borderId="0" applyProtection="1" pivotButton="0" quotePrefix="0" xfId="0">
      <protection locked="1" hidden="1"/>
    </xf>
    <xf numFmtId="0" fontId="7" fillId="0" borderId="0" applyProtection="1" pivotButton="0" quotePrefix="0" xfId="0">
      <protection locked="1" hidden="1"/>
    </xf>
    <xf numFmtId="0" fontId="1" fillId="0" borderId="0" applyProtection="1" pivotButton="0" quotePrefix="0" xfId="0">
      <protection locked="1" hidden="1"/>
    </xf>
    <xf numFmtId="0" fontId="2" fillId="0" borderId="0" applyProtection="1" pivotButton="0" quotePrefix="0" xfId="0">
      <protection locked="1" hidden="1"/>
    </xf>
    <xf numFmtId="164" fontId="0" fillId="0" borderId="0" applyProtection="1" pivotButton="0" quotePrefix="0" xfId="0">
      <protection locked="1" hidden="1"/>
    </xf>
    <xf numFmtId="164" fontId="0" fillId="3" borderId="0" applyProtection="1" pivotButton="0" quotePrefix="0" xfId="0">
      <protection locked="1" hidden="1"/>
    </xf>
    <xf numFmtId="0" fontId="3" fillId="0" borderId="0" applyProtection="1" pivotButton="0" quotePrefix="0" xfId="0">
      <protection locked="1" hidden="1"/>
    </xf>
    <xf numFmtId="164" fontId="0" fillId="2" borderId="0" applyProtection="1" pivotButton="0" quotePrefix="0" xfId="0">
      <protection locked="0" hidden="0"/>
    </xf>
    <xf numFmtId="0" fontId="3" fillId="0" borderId="0" applyAlignment="1" applyProtection="1" pivotButton="0" quotePrefix="0" xfId="0">
      <alignment vertical="top" wrapText="1"/>
      <protection locked="1" hidden="1"/>
    </xf>
    <xf numFmtId="165" fontId="0" fillId="0" borderId="0" applyProtection="1" pivotButton="0" quotePrefix="0" xfId="0">
      <protection locked="1" hidden="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styles" Target="styles.xml" Id="rId8"/><Relationship Type="http://schemas.openxmlformats.org/officeDocument/2006/relationships/theme" Target="theme/theme1.xml" Id="rId9"/></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14"/>
  <sheetViews>
    <sheetView workbookViewId="0">
      <selection activeCell="A1" sqref="A1"/>
    </sheetView>
  </sheetViews>
  <sheetFormatPr baseColWidth="8" defaultRowHeight="15"/>
  <cols>
    <col width="140" customWidth="1" style="7" min="1" max="1"/>
  </cols>
  <sheetData>
    <row r="1">
      <c r="A1" s="17" t="inlineStr">
        <is>
          <t>SAMPLE WORKBOOK - every name, loan number and file name in it is fictional. Real figures - type in the yellow cells on 'Inputs' and watch Parts 2-4 recalculate.</t>
        </is>
      </c>
    </row>
    <row r="2">
      <c r="A2" s="18" t="n"/>
    </row>
    <row r="3">
      <c r="A3" s="19" t="inlineStr">
        <is>
          <t>410A workbook - Sample 410A</t>
        </is>
      </c>
    </row>
    <row r="4">
      <c r="A4" s="20" t="inlineStr">
        <is>
          <t>DRAFT - FOR REVIEW - NOT FOR FILING. Every figure must be checked by the firm, starting with 'Please Check'. Attorney fees and costs are included only when entered on 'Inputs'.</t>
        </is>
      </c>
    </row>
    <row r="5">
      <c r="A5" s="21" t="inlineStr"/>
    </row>
    <row r="6">
      <c r="A6" s="22" t="inlineStr">
        <is>
          <t>How this workbook works</t>
        </is>
      </c>
    </row>
    <row r="7">
      <c r="A7" s="21" t="inlineStr">
        <is>
          <t>- 'Inputs': change a yellow cell - monthly P&amp;I, escrow, mortgage insurance, the projected escrow shortage, servicer fees you will not claim, your attorney fees and costs - and Parts 2-4 recalculate. It opens with our figures filled in.</t>
        </is>
      </c>
    </row>
    <row r="8">
      <c r="A8" s="21" t="inlineStr">
        <is>
          <t>- 'Part 5' is the payment history from the first date of default. Its running balances (past due, principal, escrow, fees, unapplied) are the engine's figures, each checked against the balances the servicer printed.</t>
        </is>
      </c>
    </row>
    <row r="9">
      <c r="A9" s="21" t="inlineStr">
        <is>
          <t>- 'Parts 1-4' show the engine's figures; the lines your Inputs affect (blue cells: Part 4, the projected escrow shortage, the fees lines and the totals) recalculate when you change a yellow cell on 'Inputs'. 'Fees' itemizes every charge with its total.</t>
        </is>
      </c>
    </row>
    <row r="10">
      <c r="A10" s="21" t="inlineStr">
        <is>
          <t>- The workbook is protected: only the yellow cells on 'Inputs' can be changed, and the calculations are not shown. For any other change, use Re-run (or a new job) so every check runs again.</t>
        </is>
      </c>
    </row>
    <row r="11">
      <c r="A11" s="21" t="inlineStr">
        <is>
          <t>- 'Transactions' lists every row read from the uploads, how each was read, and where it is (file and page); filter it to trace any figure. 'Please Check' lists what to review; 'Fees' itemizes every charge.</t>
        </is>
      </c>
    </row>
    <row r="12">
      <c r="A12" s="21" t="inlineStr">
        <is>
          <t>- Spreadsheet previewers that do not calculate (e.g. an email preview) can show formula cells as blank: open the file in Excel.</t>
        </is>
      </c>
    </row>
    <row r="13">
      <c r="A13" s="21" t="inlineStr">
        <is>
          <t>- Interest and the split of each installment come from our schedule as values: they depend on the petition date and the interest rate. To change those, use the free re-run rather than editing here.</t>
        </is>
      </c>
    </row>
    <row r="14">
      <c r="A14" s="21" t="inlineStr">
        <is>
          <t>- If you change a figure, our checks no longer cover it: keep a note of what you changed and why.</t>
        </is>
      </c>
    </row>
  </sheetData>
  <sheetProtection selectLockedCells="0" selectUnlockedCells="0" algorithmName="SHA-512" sheet="1" objects="0" insertRows="1" insertHyperlinks="1" autoFilter="1" scenarios="0" formatColumns="1" deleteColumns="1" insertColumns="1" pivotTables="1" deleteRows="1" formatCells="1" saltValue="Q3DDO9ckfVDT4GaJRAGvIA==" formatRows="1" sort="1" spinCount="100000" hashValue="nNSN2EHU31uDjvdD69moPgYggxOHLP3tbpQcY0n7zzZScJWaPu1b57hkqLwVzxTjzfhR5zVV5E80ZB18bk50p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D34"/>
  <sheetViews>
    <sheetView workbookViewId="0">
      <selection activeCell="A1" sqref="A1"/>
    </sheetView>
  </sheetViews>
  <sheetFormatPr baseColWidth="8" defaultRowHeight="15"/>
  <cols>
    <col width="46" customWidth="1" style="7" min="1" max="1"/>
    <col width="18" customWidth="1" style="7" min="2" max="2"/>
    <col width="14" customWidth="1" style="7" min="3" max="3"/>
    <col width="90" customWidth="1" style="7" min="4" max="4"/>
  </cols>
  <sheetData>
    <row r="1">
      <c r="A1" s="23" t="inlineStr">
        <is>
          <t>Official Form 410A - Sample 410A</t>
        </is>
      </c>
      <c r="B1" s="18" t="n"/>
      <c r="C1" s="18" t="n"/>
      <c r="D1" s="18" t="n"/>
    </row>
    <row r="2">
      <c r="A2" s="24" t="inlineStr">
        <is>
          <t>DRAFT - FOR REVIEW - NOT FOR FILING. Blue cells are calculated from Part 5 and the Inputs tab; check every figure.</t>
        </is>
      </c>
      <c r="B2" s="18" t="n"/>
      <c r="C2" s="18" t="n"/>
      <c r="D2" s="18" t="n"/>
    </row>
    <row r="3">
      <c r="A3" s="18" t="n"/>
      <c r="B3" s="18" t="n"/>
      <c r="C3" s="18" t="n"/>
      <c r="D3" s="18" t="n"/>
    </row>
    <row r="4">
      <c r="A4" s="19" t="inlineStr">
        <is>
          <t>Part 1</t>
        </is>
      </c>
      <c r="B4" s="18" t="n"/>
      <c r="C4" s="18" t="n"/>
      <c r="D4" s="18" t="n"/>
    </row>
    <row r="5">
      <c r="A5" s="18" t="inlineStr">
        <is>
          <t>Case number</t>
        </is>
      </c>
      <c r="B5" s="18" t="n"/>
      <c r="C5" s="18" t="n"/>
      <c r="D5" s="18" t="n"/>
    </row>
    <row r="6">
      <c r="A6" s="18" t="inlineStr">
        <is>
          <t>Debtor 1</t>
        </is>
      </c>
      <c r="B6" s="18" t="inlineStr">
        <is>
          <t>DOE, JANE (sample)</t>
        </is>
      </c>
      <c r="C6" s="18" t="inlineStr">
        <is>
          <t>EXTRACTED</t>
        </is>
      </c>
      <c r="D6" s="18" t="inlineStr">
        <is>
          <t>Sample Payment History.pdf page 1: Borrower: DOE, JANE (sample) (read by Model 1)</t>
        </is>
      </c>
    </row>
    <row r="7">
      <c r="A7" s="18" t="inlineStr">
        <is>
          <t>Debtor 2</t>
        </is>
      </c>
      <c r="B7" s="18" t="n"/>
      <c r="C7" s="18" t="n"/>
      <c r="D7" s="18" t="n"/>
    </row>
    <row r="8">
      <c r="A8" s="18" t="inlineStr">
        <is>
          <t>Last 4 digits to identify</t>
        </is>
      </c>
      <c r="B8" s="18" t="inlineStr">
        <is>
          <t>1234</t>
        </is>
      </c>
      <c r="C8" s="18" t="inlineStr">
        <is>
          <t>EXTRACTED</t>
        </is>
      </c>
      <c r="D8" s="18" t="inlineStr">
        <is>
          <t>Sample Payment History.pdf page 1: Account History: XXXXXX1234 [ Account Data Views:645 ] (read by Model 1)</t>
        </is>
      </c>
    </row>
    <row r="9">
      <c r="A9" s="18" t="inlineStr">
        <is>
          <t>Creditor</t>
        </is>
      </c>
      <c r="B9" s="18" t="inlineStr">
        <is>
          <t>GNMA</t>
        </is>
      </c>
      <c r="C9" s="18" t="inlineStr">
        <is>
          <t>EXTRACTED</t>
        </is>
      </c>
      <c r="D9" s="18" t="inlineStr">
        <is>
          <t>Sample Payment History.pdf page 1: Investor Type: GNMA (read by Model 1)</t>
        </is>
      </c>
    </row>
    <row r="10">
      <c r="A10" s="18" t="inlineStr">
        <is>
          <t>Servicer</t>
        </is>
      </c>
      <c r="B10" s="18" t="inlineStr">
        <is>
          <t>SAMPLE SERVICER, LLC</t>
        </is>
      </c>
      <c r="C10" s="18" t="inlineStr">
        <is>
          <t>EXTRACTED</t>
        </is>
      </c>
      <c r="D10" s="18" t="inlineStr">
        <is>
          <t>Sample Payment History.pdf page 1: PLS Client ID: 130/SAMPLE SERVICER, LLC (read by Model 1)</t>
        </is>
      </c>
    </row>
    <row r="11">
      <c r="A11" s="18" t="inlineStr">
        <is>
          <t>Fixed accrual / daily simple interest / other</t>
        </is>
      </c>
      <c r="B11" s="18" t="n"/>
      <c r="C11" s="18" t="n"/>
      <c r="D11" s="18" t="n"/>
    </row>
    <row r="12">
      <c r="A12" s="18" t="n"/>
      <c r="B12" s="18" t="n"/>
      <c r="C12" s="18" t="n"/>
      <c r="D12" s="18" t="n"/>
    </row>
    <row r="13">
      <c r="A13" s="19" t="inlineStr">
        <is>
          <t>Part 2</t>
        </is>
      </c>
      <c r="B13" s="18" t="n"/>
      <c r="C13" s="18" t="n"/>
      <c r="D13" s="18" t="n"/>
    </row>
    <row r="14">
      <c r="A14" s="18" t="inlineStr">
        <is>
          <t>Principal balance</t>
        </is>
      </c>
      <c r="B14" s="25" t="n">
        <v>82803.97</v>
      </c>
      <c r="C14" s="18" t="inlineStr">
        <is>
          <t>EXTRACTED</t>
        </is>
      </c>
      <c r="D14" s="18" t="inlineStr">
        <is>
          <t>Servicer principal balance as of petition date 02/03/2023</t>
        </is>
      </c>
    </row>
    <row r="15">
      <c r="A15" s="18" t="inlineStr">
        <is>
          <t>Interest due</t>
        </is>
      </c>
      <c r="B15" s="25" t="n">
        <v>1131.26</v>
      </c>
      <c r="C15" s="18" t="inlineStr">
        <is>
          <t>REVIEW</t>
        </is>
      </c>
      <c r="D15" s="18" t="inlineStr">
        <is>
          <t>Interest due and owing at 02/03/2023: 4 unpaid months on the principal outstanding (82,803.97 each month) at 4.000% = 1,104.04, plus 3 day(s) since the 02/01/2023 due date (actual/365, both end days) = 27.22. Day-count convention to confirm against the note. Part 3 shows the installment split instead.</t>
        </is>
      </c>
    </row>
    <row r="16">
      <c r="A16" s="18" t="inlineStr">
        <is>
          <t>Fees, costs due</t>
        </is>
      </c>
      <c r="B16" s="26">
        <f>328.73-IF(OR(ISTEXT(Inputs!$B$8),N(Inputs!$B$8)&lt;0,N(Inputs!$B$8)&gt;328.73),NA(),N(Inputs!$B$8))+IF(OR(ISTEXT(Inputs!$B$9),N(Inputs!$B$9)&lt;0,N(Inputs!$B$9)&gt;1000000),NA(),N(Inputs!$B$9))</f>
        <v/>
      </c>
      <c r="C16" s="18" t="inlineStr">
        <is>
          <t>REVIEW</t>
        </is>
      </c>
      <c r="D16" s="18" t="inlineStr">
        <is>
          <t>Net fee/advance activity within the history; the source prints no fee or corporate-advance balance, so this is not established as fees due</t>
        </is>
      </c>
    </row>
    <row r="17">
      <c r="A17" s="18" t="inlineStr">
        <is>
          <t>Escrow deficiency for funds advanced</t>
        </is>
      </c>
      <c r="B17" s="25" t="n">
        <v>2902.1</v>
      </c>
      <c r="C17" s="18" t="inlineStr">
        <is>
          <t>CALCULATED</t>
        </is>
      </c>
      <c r="D17" s="18" t="inlineStr">
        <is>
          <t>Escrow advanced by servicer and not reimbursed as of petition date 02/03/2023</t>
        </is>
      </c>
    </row>
    <row r="18">
      <c r="A18" s="18" t="inlineStr">
        <is>
          <t>Less total funds on hand</t>
        </is>
      </c>
      <c r="B18" s="25" t="n">
        <v>0</v>
      </c>
      <c r="C18" s="18" t="inlineStr">
        <is>
          <t>CALCULATED</t>
        </is>
      </c>
      <c r="D18" s="18" t="inlineStr">
        <is>
          <t>Positive escrow + suspense/unapplied as of petition date 02/03/2023</t>
        </is>
      </c>
    </row>
    <row r="19">
      <c r="A19" s="18" t="inlineStr">
        <is>
          <t>Total debt</t>
        </is>
      </c>
      <c r="B19" s="26">
        <f>N(B14)+N(B15)+N(B16)+N(B17)-N(B18)</f>
        <v/>
      </c>
      <c r="C19" s="18" t="inlineStr">
        <is>
          <t>REVIEW</t>
        </is>
      </c>
      <c r="D19" s="18" t="inlineStr">
        <is>
          <t>Principal + interest + fees + escrow deficiency - funds on hand (fees line needs review, so this total does too)</t>
        </is>
      </c>
    </row>
    <row r="20">
      <c r="A20" s="18" t="n"/>
      <c r="B20" s="18" t="n"/>
      <c r="C20" s="18" t="n"/>
      <c r="D20" s="18" t="n"/>
    </row>
    <row r="21">
      <c r="A21" s="19" t="inlineStr">
        <is>
          <t>Part 3</t>
        </is>
      </c>
      <c r="B21" s="18" t="n"/>
      <c r="C21" s="18" t="n"/>
      <c r="D21" s="18" t="n"/>
    </row>
    <row r="22">
      <c r="A22" s="18" t="inlineStr">
        <is>
          <t>Principal due</t>
        </is>
      </c>
      <c r="B22" s="25" t="n">
        <v>772.61</v>
      </c>
      <c r="C22" s="18" t="inlineStr">
        <is>
          <t>REVIEW</t>
        </is>
      </c>
      <c r="D22" s="18" t="inlineStr">
        <is>
          <t>Principal portion of 4 unpaid installments</t>
        </is>
      </c>
    </row>
    <row r="23">
      <c r="A23" s="18" t="inlineStr">
        <is>
          <t>Interest due</t>
        </is>
      </c>
      <c r="B23" s="25" t="n">
        <v>1100.19</v>
      </c>
      <c r="C23" s="18" t="inlineStr">
        <is>
          <t>REVIEW</t>
        </is>
      </c>
      <c r="D23" s="18" t="inlineStr">
        <is>
          <t>Interest portion of 4 unpaid installments</t>
        </is>
      </c>
    </row>
    <row r="24">
      <c r="A24" s="18" t="inlineStr">
        <is>
          <t>Prepetition fees due</t>
        </is>
      </c>
      <c r="B24" s="26">
        <f>328.73-IF(OR(ISTEXT(Inputs!$B$8),N(Inputs!$B$8)&lt;0,N(Inputs!$B$8)&gt;328.73),NA(),N(Inputs!$B$8))+IF(OR(ISTEXT(Inputs!$B$9),N(Inputs!$B$9)&lt;0,N(Inputs!$B$9)&gt;1000000),NA(),N(Inputs!$B$9))</f>
        <v/>
      </c>
      <c r="C24" s="18" t="inlineStr">
        <is>
          <t>REVIEW</t>
        </is>
      </c>
      <c r="D24" s="18" t="inlineStr">
        <is>
          <t>Same as Part 2 fees (Part 5 col P, last entry)</t>
        </is>
      </c>
    </row>
    <row r="25">
      <c r="A25" s="18" t="inlineStr">
        <is>
          <t>Escrow deficiency for funds advanced</t>
        </is>
      </c>
      <c r="B25" s="25" t="n">
        <v>2902.1</v>
      </c>
      <c r="C25" s="18" t="inlineStr">
        <is>
          <t>CALCULATED</t>
        </is>
      </c>
      <c r="D25" s="18" t="inlineStr">
        <is>
          <t>Same as Part 2</t>
        </is>
      </c>
    </row>
    <row r="26">
      <c r="A26" s="18" t="inlineStr">
        <is>
          <t>Projected escrow shortage</t>
        </is>
      </c>
      <c r="B26" s="26">
        <f>IF(Inputs!$B$7="","",IF(OR(ISTEXT(Inputs!$B$7),N(Inputs!$B$7)&lt;0,N(Inputs!$B$7)&gt;1000000),NA(),N(Inputs!$B$7)))</f>
        <v/>
      </c>
      <c r="C26" s="18" t="inlineStr">
        <is>
          <t>MISSING</t>
        </is>
      </c>
      <c r="D26" s="18" t="inlineStr">
        <is>
          <t>Requires escrow analysis as of petition date</t>
        </is>
      </c>
    </row>
    <row r="27">
      <c r="A27" s="18" t="inlineStr">
        <is>
          <t>Less funds on hand</t>
        </is>
      </c>
      <c r="B27" s="25" t="n">
        <v>0</v>
      </c>
      <c r="C27" s="18" t="inlineStr">
        <is>
          <t>CALCULATED</t>
        </is>
      </c>
      <c r="D27" s="18" t="inlineStr">
        <is>
          <t>Unapplied and suspense funds only (escrow excluded per instructions) as of petition date 02/03/2023</t>
        </is>
      </c>
    </row>
    <row r="28">
      <c r="A28" s="18" t="inlineStr">
        <is>
          <t>Total prepetition arrearage</t>
        </is>
      </c>
      <c r="B28" s="26">
        <f>IF(Inputs!$B$7="","",N(B22)+N(B23)+N(B24)+N(B25)+N(B26)-N(B27))</f>
        <v/>
      </c>
      <c r="C28" s="18" t="inlineStr">
        <is>
          <t>MISSING</t>
        </is>
      </c>
      <c r="D28" s="18" t="inlineStr">
        <is>
          <t>Sum of the above less funds on hand (fees line needs review, so this total does too)</t>
        </is>
      </c>
    </row>
    <row r="29">
      <c r="A29" s="18" t="n"/>
      <c r="B29" s="18" t="n"/>
      <c r="C29" s="18" t="n"/>
      <c r="D29" s="18" t="n"/>
    </row>
    <row r="30">
      <c r="A30" s="19" t="inlineStr">
        <is>
          <t>Part 4</t>
        </is>
      </c>
      <c r="B30" s="18" t="n"/>
      <c r="C30" s="18" t="n"/>
      <c r="D30" s="18" t="n"/>
    </row>
    <row r="31">
      <c r="A31" s="18" t="inlineStr">
        <is>
          <t>Principal &amp; interest</t>
        </is>
      </c>
      <c r="B31" s="26">
        <f>IF(OR(ISTEXT(Inputs!$B$4),N(Inputs!$B$4)&lt;0,N(Inputs!$B$4)&gt;1000000),NA(),N(Inputs!$B$4))</f>
        <v/>
      </c>
      <c r="C31" s="18" t="inlineStr">
        <is>
          <t>REVIEW</t>
        </is>
      </c>
      <c r="D31" s="18" t="inlineStr">
        <is>
          <t>Estimated: principal + interest was 468.20 on each of the last 6 payment(s) (06/01/2022 468.20, 06/30/2022 468.20, 08/08/2022 468.20, 09/09/2022 468.20, 10/18/2022 468.20, 11/30/2022 468.20). Confirm against the note / latest statement.</t>
        </is>
      </c>
    </row>
    <row r="32">
      <c r="A32" s="18" t="inlineStr">
        <is>
          <t>Monthly escrow</t>
        </is>
      </c>
      <c r="B32" s="26">
        <f>IF(OR(ISTEXT(Inputs!$B$5),N(Inputs!$B$5)&lt;0,N(Inputs!$B$5)&gt;1000000),NA(),N(Inputs!$B$5))</f>
        <v/>
      </c>
      <c r="C32" s="18" t="inlineStr">
        <is>
          <t>REVIEW</t>
        </is>
      </c>
      <c r="D32" s="18" t="inlineStr">
        <is>
          <t>Estimated: escrow portion of the last 3 payments was 435.59. Escrow changes with each escrow analysis - confirm the amount due at filing. Less mortgage insurance 58.09, shown on its own line in Part 4 = 377.50.</t>
        </is>
      </c>
    </row>
    <row r="33">
      <c r="A33" s="18" t="inlineStr">
        <is>
          <t>Private mortgage insurance</t>
        </is>
      </c>
      <c r="B33" s="26">
        <f>IF(OR(ISTEXT(Inputs!$B$6),N(Inputs!$B$6)&lt;0,N(Inputs!$B$6)&gt;1000000),NA(),N(Inputs!$B$6))</f>
        <v/>
      </c>
      <c r="C33" s="18" t="inlineStr">
        <is>
          <t>REVIEW</t>
        </is>
      </c>
      <c r="D33" s="18" t="inlineStr">
        <is>
          <t>Latest recurring mortgage-insurance payment from escrow: 58.09 on 01/05/2023 and 02/03/2023. Confirm against the current escrow analysis.</t>
        </is>
      </c>
    </row>
    <row r="34">
      <c r="A34" s="18" t="inlineStr">
        <is>
          <t>Total monthly payment</t>
        </is>
      </c>
      <c r="B34" s="26">
        <f>N(B31)+N(B32)+N(B33)</f>
        <v/>
      </c>
      <c r="C34" s="18" t="inlineStr">
        <is>
          <t>REVIEW</t>
        </is>
      </c>
      <c r="D34" s="18" t="inlineStr">
        <is>
          <t>Sum of the above</t>
        </is>
      </c>
    </row>
  </sheetData>
  <sheetProtection selectLockedCells="0" selectUnlockedCells="0" algorithmName="SHA-512" sheet="1" objects="0" insertRows="1" insertHyperlinks="1" autoFilter="1" scenarios="0" formatColumns="1" deleteColumns="1" insertColumns="1" pivotTables="1" deleteRows="1" formatCells="1" saltValue="LQT9jhmJFSJ1NYBBjYePFA==" formatRows="1" sort="1" spinCount="100000" hashValue="yV9I2CwkAB/bnXkwgueoVKV/cWP/o23kuIW776KRRJSvx5OyjVAXmpzYHq87YqvKXupgsoiicQ6lMDkcyejIVQ=="/>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11"/>
  <sheetViews>
    <sheetView workbookViewId="0">
      <selection activeCell="A1" sqref="A1"/>
    </sheetView>
  </sheetViews>
  <sheetFormatPr baseColWidth="8" defaultRowHeight="15"/>
  <cols>
    <col width="42" customWidth="1" style="7" min="1" max="1"/>
    <col width="16" customWidth="1" style="7" min="2" max="2"/>
    <col width="110" customWidth="1" style="7" min="3" max="3"/>
  </cols>
  <sheetData>
    <row r="1">
      <c r="A1" s="23" t="inlineStr">
        <is>
          <t>Inputs - change a yellow cell and Parts 2-4 recalculate</t>
        </is>
      </c>
      <c r="B1" s="18" t="n"/>
      <c r="C1" s="18" t="n"/>
    </row>
    <row r="2">
      <c r="A2" s="24" t="inlineStr">
        <is>
          <t>DRAFT - FOR REVIEW - NOT FOR FILING</t>
        </is>
      </c>
      <c r="B2" s="18" t="n"/>
      <c r="C2" s="18" t="n"/>
    </row>
    <row r="3">
      <c r="A3" s="18" t="n"/>
      <c r="B3" s="18" t="n"/>
      <c r="C3" s="18" t="n"/>
    </row>
    <row r="4">
      <c r="A4" s="27" t="inlineStr">
        <is>
          <t>Monthly principal &amp; interest</t>
        </is>
      </c>
      <c r="B4" s="28" t="n">
        <v>468.2</v>
      </c>
      <c r="C4" s="18" t="inlineStr">
        <is>
          <t>Part 4. Our figure is pre-filled; enter the installment due at the petition date if it differs.</t>
        </is>
      </c>
    </row>
    <row r="5">
      <c r="A5" s="27" t="inlineStr">
        <is>
          <t>Monthly escrow</t>
        </is>
      </c>
      <c r="B5" s="28" t="n">
        <v>377.5</v>
      </c>
      <c r="C5" s="18" t="inlineStr">
        <is>
          <t>Part 4.</t>
        </is>
      </c>
    </row>
    <row r="6">
      <c r="A6" s="27" t="inlineStr">
        <is>
          <t>Monthly private mortgage insurance</t>
        </is>
      </c>
      <c r="B6" s="28" t="n">
        <v>58.09</v>
      </c>
      <c r="C6" s="18" t="inlineStr">
        <is>
          <t>Part 4.</t>
        </is>
      </c>
    </row>
    <row r="7">
      <c r="A7" s="27" t="inlineStr">
        <is>
          <t>Projected escrow shortage</t>
        </is>
      </c>
      <c r="B7" s="28" t="n"/>
      <c r="C7" s="18" t="inlineStr">
        <is>
          <t>Part 3. From the escrow analysis as of the petition date. The Part 3 total stays blank until it is entered (enter 0 if there is none).</t>
        </is>
      </c>
    </row>
    <row r="8">
      <c r="A8" s="27" t="inlineStr">
        <is>
          <t>Servicer fees the firm will not claim</t>
        </is>
      </c>
      <c r="B8" s="28" t="n">
        <v>0</v>
      </c>
      <c r="C8" s="18" t="inlineStr">
        <is>
          <t>Taken off the fees lines in Parts 2 and 3 (e.g. an item listed in Please Check that the firm rejects).</t>
        </is>
      </c>
    </row>
    <row r="9">
      <c r="A9" s="27" t="inlineStr">
        <is>
          <t>Attorney fees and costs (firm)</t>
        </is>
      </c>
      <c r="B9" s="28" t="n">
        <v>0</v>
      </c>
      <c r="C9" s="18" t="inlineStr">
        <is>
          <t>Added to the fees lines and totals in Parts 2 and 3.</t>
        </is>
      </c>
    </row>
    <row r="10">
      <c r="A10" s="18" t="n"/>
      <c r="B10" s="18" t="n"/>
      <c r="C10" s="18" t="n"/>
    </row>
    <row r="11">
      <c r="A11" s="27" t="inlineStr">
        <is>
          <t>Petition date</t>
        </is>
      </c>
      <c r="B11" s="18" t="inlineStr">
        <is>
          <t>2023-02-03</t>
        </is>
      </c>
      <c r="C11" s="18" t="inlineStr">
        <is>
          <t>Not an input here: a different petition date changes which Part 5 rows count and the interest due, so use Re-run (or a new job) with the corrected date.</t>
        </is>
      </c>
    </row>
  </sheetData>
  <sheetProtection selectLockedCells="0" selectUnlockedCells="0" algorithmName="SHA-512" sheet="1" objects="0" insertRows="1" insertHyperlinks="1" autoFilter="1" scenarios="0" formatColumns="1" deleteColumns="1" insertColumns="1" pivotTables="1" deleteRows="1" formatCells="1" saltValue="bNvhak1NqZKGOkw1J1wZsw==" formatRows="1" sort="1" spinCount="100000" hashValue="Re8BgYzaMa6DiFWeKyEnmd3o0xLtfBn7MWScfu8eDROYWvS8phfuR7x1lIH/lm4ljPAqD43BzsRLl+ffT4cP7g=="/>
  <dataValidations count="6">
    <dataValidation sqref="B4" showDropDown="0" showInputMessage="0" showErrorMessage="1" allowBlank="1" errorTitle="Check this amount" error="Enter a monthly amount from 0 to 1,000,000." type="decimal" operator="between">
      <formula1>0</formula1>
      <formula2>1000000</formula2>
    </dataValidation>
    <dataValidation sqref="B5" showDropDown="0" showInputMessage="0" showErrorMessage="1" allowBlank="1" errorTitle="Check this amount" error="Enter a monthly amount from 0 to 1,000,000." type="decimal" operator="between">
      <formula1>0</formula1>
      <formula2>1000000</formula2>
    </dataValidation>
    <dataValidation sqref="B6" showDropDown="0" showInputMessage="0" showErrorMessage="1" allowBlank="1" errorTitle="Check this amount" error="Enter a monthly amount from 0 to 1,000,000." type="decimal" operator="between">
      <formula1>0</formula1>
      <formula2>1000000</formula2>
    </dataValidation>
    <dataValidation sqref="B7" showDropDown="0" showInputMessage="0" showErrorMessage="1" allowBlank="1" errorTitle="Check this amount" error="Enter an amount from 0 to 1,000,000, or leave it blank." type="decimal" operator="between">
      <formula1>0</formula1>
      <formula2>1000000</formula2>
    </dataValidation>
    <dataValidation sqref="B8" showDropDown="0" showInputMessage="0" showErrorMessage="1" allowBlank="1" errorTitle="Check this amount" error="Enter an amount from 0 up to the servicer's fees on this pack (328.73)." type="decimal" operator="between">
      <formula1>0</formula1>
      <formula2>328.73</formula2>
    </dataValidation>
    <dataValidation sqref="B9" showDropDown="0" showInputMessage="0" showErrorMessage="1" allowBlank="1" errorTitle="Check this amount" error="Enter an amount from 0 to 1,000,000." type="decimal" operator="between">
      <formula1>0</formula1>
      <formula2>1000000</formula2>
    </dataValidation>
  </dataValidation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Q22"/>
  <sheetViews>
    <sheetView workbookViewId="0">
      <selection activeCell="A1" sqref="A1"/>
    </sheetView>
  </sheetViews>
  <sheetFormatPr baseColWidth="8" defaultRowHeight="15"/>
  <cols>
    <col width="13" customWidth="1" style="7" min="1" max="1"/>
    <col width="13" customWidth="1" style="7" min="2" max="2"/>
    <col width="13" customWidth="1" style="7" min="3" max="3"/>
    <col width="13" customWidth="1" style="7" min="4" max="4"/>
    <col width="30" customWidth="1" style="7" min="5" max="5"/>
    <col width="13" customWidth="1" style="7" min="6" max="6"/>
    <col width="13" customWidth="1" style="7" min="7" max="7"/>
    <col width="13" customWidth="1" style="7" min="8" max="8"/>
    <col width="13" customWidth="1" style="7" min="9" max="9"/>
    <col width="13" customWidth="1" style="7" min="10" max="10"/>
    <col width="13" customWidth="1" style="7" min="11" max="11"/>
    <col width="13" customWidth="1" style="7" min="12" max="12"/>
    <col width="13" customWidth="1" style="7" min="13" max="13"/>
    <col width="13" customWidth="1" style="7" min="14" max="14"/>
    <col width="13" customWidth="1" style="7" min="15" max="15"/>
    <col width="13" customWidth="1" style="7" min="16" max="16"/>
    <col width="13" customWidth="1" style="7" min="17" max="17"/>
  </cols>
  <sheetData>
    <row r="1">
      <c r="A1" s="23" t="inlineStr">
        <is>
          <t>Part 5: Loan Payment History from First Date of Default</t>
        </is>
      </c>
      <c r="B1" s="18" t="n"/>
      <c r="C1" s="18" t="n"/>
      <c r="D1" s="18" t="n"/>
      <c r="E1" s="18" t="n"/>
      <c r="F1" s="18" t="n"/>
      <c r="G1" s="18" t="n"/>
      <c r="H1" s="18" t="n"/>
      <c r="I1" s="18" t="n"/>
      <c r="J1" s="18" t="n"/>
      <c r="K1" s="18" t="n"/>
      <c r="L1" s="18" t="n"/>
      <c r="M1" s="18" t="n"/>
      <c r="N1" s="18" t="n"/>
      <c r="O1" s="18" t="n"/>
      <c r="P1" s="18" t="n"/>
      <c r="Q1" s="18" t="n"/>
    </row>
    <row r="2">
      <c r="A2" s="18" t="inlineStr">
        <is>
          <t>Running balances (columns G, M, O, P, Q) are the engine's figures, each checked against the balances the servicer printed.</t>
        </is>
      </c>
      <c r="B2" s="18" t="n"/>
      <c r="C2" s="18" t="n"/>
      <c r="D2" s="18" t="n"/>
      <c r="E2" s="18" t="n"/>
      <c r="F2" s="18" t="n"/>
      <c r="G2" s="18" t="n"/>
      <c r="H2" s="18" t="n"/>
      <c r="I2" s="18" t="n"/>
      <c r="J2" s="18" t="n"/>
      <c r="K2" s="18" t="n"/>
      <c r="L2" s="18" t="n"/>
      <c r="M2" s="18" t="n"/>
      <c r="N2" s="18" t="n"/>
      <c r="O2" s="18" t="n"/>
      <c r="P2" s="18" t="n"/>
      <c r="Q2" s="18" t="n"/>
    </row>
    <row r="3">
      <c r="A3" s="24" t="inlineStr">
        <is>
          <t>DRAFT - FOR REVIEW - NOT FOR FILING</t>
        </is>
      </c>
      <c r="B3" s="18" t="n"/>
      <c r="C3" s="18" t="n"/>
      <c r="D3" s="18" t="n"/>
      <c r="E3" s="18" t="n"/>
      <c r="F3" s="18" t="n"/>
      <c r="G3" s="18" t="n"/>
      <c r="H3" s="18" t="n"/>
      <c r="I3" s="18" t="n"/>
      <c r="J3" s="18" t="n"/>
      <c r="K3" s="18" t="n"/>
      <c r="L3" s="18" t="n"/>
      <c r="M3" s="18" t="n"/>
      <c r="N3" s="18" t="n"/>
      <c r="O3" s="18" t="n"/>
      <c r="P3" s="18" t="n"/>
      <c r="Q3" s="18" t="n"/>
    </row>
    <row r="4">
      <c r="A4" s="18" t="n"/>
      <c r="B4" s="18" t="n"/>
      <c r="C4" s="18" t="n"/>
      <c r="D4" s="18" t="n"/>
      <c r="E4" s="18" t="n"/>
      <c r="F4" s="18" t="n"/>
      <c r="G4" s="18" t="n"/>
      <c r="H4" s="18" t="n"/>
      <c r="I4" s="18" t="n"/>
      <c r="J4" s="18" t="n"/>
      <c r="K4" s="18" t="n"/>
      <c r="L4" s="18" t="n"/>
      <c r="M4" s="18" t="n"/>
      <c r="N4" s="18" t="n"/>
      <c r="O4" s="18" t="n"/>
      <c r="P4" s="18" t="n"/>
      <c r="Q4" s="18" t="n"/>
    </row>
    <row r="5" ht="45" customHeight="1" s="7">
      <c r="A5" s="29" t="inlineStr">
        <is>
          <t>A. Date</t>
        </is>
      </c>
      <c r="B5" s="29" t="inlineStr">
        <is>
          <t>B. Contractual payment amount</t>
        </is>
      </c>
      <c r="C5" s="29" t="inlineStr">
        <is>
          <t>C. Funds received</t>
        </is>
      </c>
      <c r="D5" s="29" t="inlineStr">
        <is>
          <t>D. Amount incurred</t>
        </is>
      </c>
      <c r="E5" s="29" t="inlineStr">
        <is>
          <t>E. Description</t>
        </is>
      </c>
      <c r="F5" s="29" t="inlineStr">
        <is>
          <t>F. Contractual due date</t>
        </is>
      </c>
      <c r="G5" s="29" t="inlineStr">
        <is>
          <t>G. Prin, int &amp; esc past due balance</t>
        </is>
      </c>
      <c r="H5" s="29" t="inlineStr">
        <is>
          <t>H. Amount to principal</t>
        </is>
      </c>
      <c r="I5" s="29" t="inlineStr">
        <is>
          <t>I. Amount to interest</t>
        </is>
      </c>
      <c r="J5" s="29" t="inlineStr">
        <is>
          <t>J. Amount to escrow</t>
        </is>
      </c>
      <c r="K5" s="29" t="inlineStr">
        <is>
          <t>K. Amount to fees or charges</t>
        </is>
      </c>
      <c r="L5" s="29" t="inlineStr">
        <is>
          <t>L. Unapplied funds</t>
        </is>
      </c>
      <c r="M5" s="29" t="inlineStr">
        <is>
          <t>M. Principal balance</t>
        </is>
      </c>
      <c r="N5" s="29" t="inlineStr">
        <is>
          <t>N. Accrued interest balance</t>
        </is>
      </c>
      <c r="O5" s="29" t="inlineStr">
        <is>
          <t>O. Escrow balance</t>
        </is>
      </c>
      <c r="P5" s="29" t="inlineStr">
        <is>
          <t>P. Fees / charges balance</t>
        </is>
      </c>
      <c r="Q5" s="29" t="inlineStr">
        <is>
          <t>Q. Unapplied funds balance</t>
        </is>
      </c>
    </row>
    <row r="6">
      <c r="A6" s="30" t="n">
        <v>44866</v>
      </c>
      <c r="B6" s="25" t="n"/>
      <c r="C6" s="25" t="n"/>
      <c r="D6" s="25" t="n"/>
      <c r="E6" s="18" t="inlineStr">
        <is>
          <t>First date of default - balances carried forward</t>
        </is>
      </c>
      <c r="F6" s="18" t="n"/>
      <c r="G6" s="25" t="n"/>
      <c r="H6" s="25" t="n"/>
      <c r="I6" s="25" t="n"/>
      <c r="J6" s="25" t="n"/>
      <c r="K6" s="25" t="n"/>
      <c r="L6" s="25" t="n"/>
      <c r="M6" s="25" t="n">
        <v>82996.21000000001</v>
      </c>
      <c r="N6" s="25" t="n"/>
      <c r="O6" s="25" t="n">
        <v>458.92</v>
      </c>
      <c r="P6" s="25" t="n">
        <v>20</v>
      </c>
      <c r="Q6" s="25" t="n">
        <v>0</v>
      </c>
    </row>
    <row r="7">
      <c r="A7" s="30" t="n">
        <v>44866</v>
      </c>
      <c r="B7" s="25" t="n">
        <v>903.79</v>
      </c>
      <c r="C7" s="25" t="n"/>
      <c r="D7" s="25" t="n"/>
      <c r="E7" s="18" t="inlineStr">
        <is>
          <t>Contractual installment due</t>
        </is>
      </c>
      <c r="F7" s="30" t="n">
        <v>44866</v>
      </c>
      <c r="G7" s="25" t="n">
        <v>903.79</v>
      </c>
      <c r="H7" s="25" t="n"/>
      <c r="I7" s="25" t="n"/>
      <c r="J7" s="25" t="n"/>
      <c r="K7" s="25" t="n"/>
      <c r="L7" s="25" t="n"/>
      <c r="M7" s="25" t="n">
        <v>82996.21000000001</v>
      </c>
      <c r="N7" s="25" t="n"/>
      <c r="O7" s="25" t="n">
        <v>458.92</v>
      </c>
      <c r="P7" s="25" t="n">
        <v>20</v>
      </c>
      <c r="Q7" s="25" t="n">
        <v>0</v>
      </c>
    </row>
    <row r="8">
      <c r="A8" s="30" t="n">
        <v>44869</v>
      </c>
      <c r="B8" s="25" t="n"/>
      <c r="C8" s="25" t="n"/>
      <c r="D8" s="25" t="n">
        <v>58.09</v>
      </c>
      <c r="E8" s="18" t="inlineStr">
        <is>
          <t>Mortgage Ins Disb</t>
        </is>
      </c>
      <c r="F8" s="18" t="n"/>
      <c r="G8" s="25" t="n">
        <v>903.79</v>
      </c>
      <c r="H8" s="25" t="n"/>
      <c r="I8" s="25" t="n"/>
      <c r="J8" s="25" t="n">
        <v>-58.09</v>
      </c>
      <c r="K8" s="25" t="n"/>
      <c r="L8" s="25" t="n"/>
      <c r="M8" s="25" t="n">
        <v>82996.21000000001</v>
      </c>
      <c r="N8" s="25" t="n"/>
      <c r="O8" s="25" t="n">
        <v>400.83</v>
      </c>
      <c r="P8" s="25" t="n">
        <v>20</v>
      </c>
      <c r="Q8" s="25" t="n">
        <v>0</v>
      </c>
    </row>
    <row r="9">
      <c r="A9" s="30" t="n">
        <v>44874</v>
      </c>
      <c r="B9" s="25" t="n"/>
      <c r="C9" s="25" t="n"/>
      <c r="D9" s="25" t="n">
        <v>2480.37</v>
      </c>
      <c r="E9" s="18" t="inlineStr">
        <is>
          <t>Hazard Ins Disbursement</t>
        </is>
      </c>
      <c r="F9" s="18" t="n"/>
      <c r="G9" s="25" t="n">
        <v>903.79</v>
      </c>
      <c r="H9" s="25" t="n"/>
      <c r="I9" s="25" t="n"/>
      <c r="J9" s="25" t="n">
        <v>-2480.37</v>
      </c>
      <c r="K9" s="25" t="n"/>
      <c r="L9" s="25" t="n"/>
      <c r="M9" s="25" t="n">
        <v>82996.21000000001</v>
      </c>
      <c r="N9" s="25" t="n"/>
      <c r="O9" s="25" t="n">
        <v>-2079.54</v>
      </c>
      <c r="P9" s="25" t="n">
        <v>20</v>
      </c>
      <c r="Q9" s="25" t="n">
        <v>0</v>
      </c>
    </row>
    <row r="10">
      <c r="A10" s="30" t="n">
        <v>44881</v>
      </c>
      <c r="B10" s="25" t="n"/>
      <c r="C10" s="25" t="n"/>
      <c r="D10" s="25" t="n">
        <v>18.73</v>
      </c>
      <c r="E10" s="18" t="inlineStr">
        <is>
          <t>Late Charge Assessed [Late Charges]</t>
        </is>
      </c>
      <c r="F10" s="18" t="n"/>
      <c r="G10" s="25" t="n">
        <v>903.79</v>
      </c>
      <c r="H10" s="25" t="n"/>
      <c r="I10" s="25" t="n"/>
      <c r="J10" s="25" t="n"/>
      <c r="K10" s="25" t="n">
        <v>18.73</v>
      </c>
      <c r="L10" s="25" t="n"/>
      <c r="M10" s="25" t="n">
        <v>82996.21000000001</v>
      </c>
      <c r="N10" s="25" t="n"/>
      <c r="O10" s="25" t="n">
        <v>-2079.54</v>
      </c>
      <c r="P10" s="25" t="n">
        <v>38.73</v>
      </c>
      <c r="Q10" s="25" t="n">
        <v>0</v>
      </c>
    </row>
    <row r="11">
      <c r="A11" s="30" t="n">
        <v>44893</v>
      </c>
      <c r="B11" s="25" t="n"/>
      <c r="C11" s="25" t="n"/>
      <c r="D11" s="25" t="n">
        <v>20</v>
      </c>
      <c r="E11" s="18" t="inlineStr">
        <is>
          <t>Property Pres Corp Adv [Inspection Fees]</t>
        </is>
      </c>
      <c r="F11" s="18" t="n"/>
      <c r="G11" s="25" t="n">
        <v>903.79</v>
      </c>
      <c r="H11" s="25" t="n"/>
      <c r="I11" s="25" t="n"/>
      <c r="J11" s="25" t="n"/>
      <c r="K11" s="25" t="n">
        <v>20</v>
      </c>
      <c r="L11" s="25" t="n"/>
      <c r="M11" s="25" t="n">
        <v>82996.21000000001</v>
      </c>
      <c r="N11" s="25" t="n"/>
      <c r="O11" s="25" t="n">
        <v>-2079.54</v>
      </c>
      <c r="P11" s="25" t="n">
        <v>58.73</v>
      </c>
      <c r="Q11" s="25" t="n">
        <v>0</v>
      </c>
    </row>
    <row r="12">
      <c r="A12" s="30" t="n">
        <v>44895</v>
      </c>
      <c r="B12" s="25" t="n"/>
      <c r="C12" s="25" t="n">
        <v>922.52</v>
      </c>
      <c r="D12" s="25" t="n"/>
      <c r="E12" s="18" t="inlineStr">
        <is>
          <t>Funds Application [Late Charges]</t>
        </is>
      </c>
      <c r="F12" s="30" t="n">
        <v>44835</v>
      </c>
      <c r="G12" s="25" t="n">
        <v>903.79</v>
      </c>
      <c r="H12" s="25" t="n">
        <v>192.24</v>
      </c>
      <c r="I12" s="25" t="n">
        <v>275.96</v>
      </c>
      <c r="J12" s="25" t="n">
        <v>435.59</v>
      </c>
      <c r="K12" s="25" t="n">
        <v>-18.73</v>
      </c>
      <c r="L12" s="25" t="n"/>
      <c r="M12" s="25" t="n">
        <v>82803.97</v>
      </c>
      <c r="N12" s="25" t="n"/>
      <c r="O12" s="25" t="n">
        <v>-1643.95</v>
      </c>
      <c r="P12" s="25" t="n">
        <v>40</v>
      </c>
      <c r="Q12" s="25" t="n">
        <v>0</v>
      </c>
    </row>
    <row r="13">
      <c r="A13" s="30" t="n">
        <v>44896</v>
      </c>
      <c r="B13" s="25" t="n">
        <v>903.79</v>
      </c>
      <c r="C13" s="25" t="n"/>
      <c r="D13" s="25" t="n"/>
      <c r="E13" s="18" t="inlineStr">
        <is>
          <t>Contractual installment due</t>
        </is>
      </c>
      <c r="F13" s="30" t="n">
        <v>44896</v>
      </c>
      <c r="G13" s="25" t="n">
        <v>1807.58</v>
      </c>
      <c r="H13" s="25" t="n"/>
      <c r="I13" s="25" t="n"/>
      <c r="J13" s="25" t="n"/>
      <c r="K13" s="25" t="n"/>
      <c r="L13" s="25" t="n"/>
      <c r="M13" s="25" t="n">
        <v>82803.97</v>
      </c>
      <c r="N13" s="25" t="n"/>
      <c r="O13" s="25" t="n">
        <v>-1643.95</v>
      </c>
      <c r="P13" s="25" t="n">
        <v>40</v>
      </c>
      <c r="Q13" s="25" t="n">
        <v>0</v>
      </c>
    </row>
    <row r="14">
      <c r="A14" s="30" t="n">
        <v>44900</v>
      </c>
      <c r="B14" s="25" t="n"/>
      <c r="C14" s="25" t="n"/>
      <c r="D14" s="25" t="n">
        <v>58.09</v>
      </c>
      <c r="E14" s="18" t="inlineStr">
        <is>
          <t>Mortgage Ins Disb</t>
        </is>
      </c>
      <c r="F14" s="18" t="n"/>
      <c r="G14" s="25" t="n">
        <v>1807.58</v>
      </c>
      <c r="H14" s="25" t="n"/>
      <c r="I14" s="25" t="n"/>
      <c r="J14" s="25" t="n">
        <v>-58.09</v>
      </c>
      <c r="K14" s="25" t="n"/>
      <c r="L14" s="25" t="n"/>
      <c r="M14" s="25" t="n">
        <v>82803.97</v>
      </c>
      <c r="N14" s="25" t="n"/>
      <c r="O14" s="25" t="n">
        <v>-1702.04</v>
      </c>
      <c r="P14" s="25" t="n">
        <v>40</v>
      </c>
      <c r="Q14" s="25" t="n">
        <v>0</v>
      </c>
    </row>
    <row r="15">
      <c r="A15" s="30" t="n">
        <v>44901</v>
      </c>
      <c r="B15" s="25" t="n"/>
      <c r="C15" s="25" t="n"/>
      <c r="D15" s="25" t="n">
        <v>1083.88</v>
      </c>
      <c r="E15" s="18" t="inlineStr">
        <is>
          <t>County Tax Disbursement</t>
        </is>
      </c>
      <c r="F15" s="18" t="n"/>
      <c r="G15" s="25" t="n">
        <v>1807.58</v>
      </c>
      <c r="H15" s="25" t="n"/>
      <c r="I15" s="25" t="n"/>
      <c r="J15" s="25" t="n">
        <v>-1083.88</v>
      </c>
      <c r="K15" s="25" t="n"/>
      <c r="L15" s="25" t="n"/>
      <c r="M15" s="25" t="n">
        <v>82803.97</v>
      </c>
      <c r="N15" s="25" t="n"/>
      <c r="O15" s="25" t="n">
        <v>-2785.92</v>
      </c>
      <c r="P15" s="25" t="n">
        <v>40</v>
      </c>
      <c r="Q15" s="25" t="n">
        <v>0</v>
      </c>
    </row>
    <row r="16">
      <c r="A16" s="30" t="n">
        <v>44911</v>
      </c>
      <c r="B16" s="25" t="n"/>
      <c r="C16" s="25" t="n"/>
      <c r="D16" s="25" t="n">
        <v>18.73</v>
      </c>
      <c r="E16" s="18" t="inlineStr">
        <is>
          <t>Late Charge Assessed [Late Charges]</t>
        </is>
      </c>
      <c r="F16" s="18" t="n"/>
      <c r="G16" s="25" t="n">
        <v>1807.58</v>
      </c>
      <c r="H16" s="25" t="n"/>
      <c r="I16" s="25" t="n"/>
      <c r="J16" s="25" t="n"/>
      <c r="K16" s="25" t="n">
        <v>18.73</v>
      </c>
      <c r="L16" s="25" t="n"/>
      <c r="M16" s="25" t="n">
        <v>82803.97</v>
      </c>
      <c r="N16" s="25" t="n"/>
      <c r="O16" s="25" t="n">
        <v>-2785.92</v>
      </c>
      <c r="P16" s="25" t="n">
        <v>58.73</v>
      </c>
      <c r="Q16" s="25" t="n">
        <v>0</v>
      </c>
    </row>
    <row r="17">
      <c r="A17" s="30" t="n">
        <v>44922</v>
      </c>
      <c r="B17" s="25" t="n"/>
      <c r="C17" s="25" t="n"/>
      <c r="D17" s="25" t="n">
        <v>20</v>
      </c>
      <c r="E17" s="18" t="inlineStr">
        <is>
          <t>Property Pres Corp Adv [Inspection Fees]</t>
        </is>
      </c>
      <c r="F17" s="18" t="n"/>
      <c r="G17" s="25" t="n">
        <v>1807.58</v>
      </c>
      <c r="H17" s="25" t="n"/>
      <c r="I17" s="25" t="n"/>
      <c r="J17" s="25" t="n"/>
      <c r="K17" s="25" t="n">
        <v>20</v>
      </c>
      <c r="L17" s="25" t="n"/>
      <c r="M17" s="25" t="n">
        <v>82803.97</v>
      </c>
      <c r="N17" s="25" t="n"/>
      <c r="O17" s="25" t="n">
        <v>-2785.92</v>
      </c>
      <c r="P17" s="25" t="n">
        <v>78.73</v>
      </c>
      <c r="Q17" s="25" t="n">
        <v>0</v>
      </c>
    </row>
    <row r="18">
      <c r="A18" s="30" t="n">
        <v>44927</v>
      </c>
      <c r="B18" s="25" t="n">
        <v>903.79</v>
      </c>
      <c r="C18" s="25" t="n"/>
      <c r="D18" s="25" t="n"/>
      <c r="E18" s="18" t="inlineStr">
        <is>
          <t>Contractual installment due</t>
        </is>
      </c>
      <c r="F18" s="30" t="n">
        <v>44927</v>
      </c>
      <c r="G18" s="25" t="n">
        <v>2711.37</v>
      </c>
      <c r="H18" s="25" t="n"/>
      <c r="I18" s="25" t="n"/>
      <c r="J18" s="25" t="n"/>
      <c r="K18" s="25" t="n"/>
      <c r="L18" s="25" t="n"/>
      <c r="M18" s="25" t="n">
        <v>82803.97</v>
      </c>
      <c r="N18" s="25" t="n"/>
      <c r="O18" s="25" t="n">
        <v>-2785.92</v>
      </c>
      <c r="P18" s="25" t="n">
        <v>78.73</v>
      </c>
      <c r="Q18" s="25" t="n">
        <v>0</v>
      </c>
    </row>
    <row r="19">
      <c r="A19" s="30" t="n">
        <v>44931</v>
      </c>
      <c r="B19" s="25" t="n"/>
      <c r="C19" s="25" t="n"/>
      <c r="D19" s="25" t="n">
        <v>58.09</v>
      </c>
      <c r="E19" s="18" t="inlineStr">
        <is>
          <t>Mortgage Ins Disb</t>
        </is>
      </c>
      <c r="F19" s="18" t="n"/>
      <c r="G19" s="25" t="n">
        <v>2711.37</v>
      </c>
      <c r="H19" s="25" t="n"/>
      <c r="I19" s="25" t="n"/>
      <c r="J19" s="25" t="n">
        <v>-58.09</v>
      </c>
      <c r="K19" s="25" t="n"/>
      <c r="L19" s="25" t="n"/>
      <c r="M19" s="25" t="n">
        <v>82803.97</v>
      </c>
      <c r="N19" s="25" t="n"/>
      <c r="O19" s="25" t="n">
        <v>-2844.01</v>
      </c>
      <c r="P19" s="25" t="n">
        <v>78.73</v>
      </c>
      <c r="Q19" s="25" t="n">
        <v>0</v>
      </c>
    </row>
    <row r="20">
      <c r="A20" s="30" t="n">
        <v>44952</v>
      </c>
      <c r="B20" s="25" t="n"/>
      <c r="C20" s="25" t="n"/>
      <c r="D20" s="25" t="n">
        <v>250</v>
      </c>
      <c r="E20" s="18" t="inlineStr">
        <is>
          <t>Misc Default Exp Corp Adv [F/C Attny Costs]</t>
        </is>
      </c>
      <c r="F20" s="18" t="n"/>
      <c r="G20" s="25" t="n">
        <v>2711.37</v>
      </c>
      <c r="H20" s="25" t="n"/>
      <c r="I20" s="25" t="n"/>
      <c r="J20" s="25" t="n"/>
      <c r="K20" s="25" t="n">
        <v>250</v>
      </c>
      <c r="L20" s="25" t="n"/>
      <c r="M20" s="25" t="n">
        <v>82803.97</v>
      </c>
      <c r="N20" s="25" t="n"/>
      <c r="O20" s="25" t="n">
        <v>-2844.01</v>
      </c>
      <c r="P20" s="25" t="n">
        <v>328.73</v>
      </c>
      <c r="Q20" s="25" t="n">
        <v>0</v>
      </c>
    </row>
    <row r="21">
      <c r="A21" s="30" t="n">
        <v>44958</v>
      </c>
      <c r="B21" s="25" t="n">
        <v>903.79</v>
      </c>
      <c r="C21" s="25" t="n"/>
      <c r="D21" s="25" t="n"/>
      <c r="E21" s="18" t="inlineStr">
        <is>
          <t>Contractual installment due</t>
        </is>
      </c>
      <c r="F21" s="30" t="n">
        <v>44958</v>
      </c>
      <c r="G21" s="25" t="n">
        <v>3615.16</v>
      </c>
      <c r="H21" s="25" t="n"/>
      <c r="I21" s="25" t="n"/>
      <c r="J21" s="25" t="n"/>
      <c r="K21" s="25" t="n"/>
      <c r="L21" s="25" t="n"/>
      <c r="M21" s="25" t="n">
        <v>82803.97</v>
      </c>
      <c r="N21" s="25" t="n"/>
      <c r="O21" s="25" t="n">
        <v>-2844.01</v>
      </c>
      <c r="P21" s="25" t="n">
        <v>328.73</v>
      </c>
      <c r="Q21" s="25" t="n">
        <v>0</v>
      </c>
    </row>
    <row r="22">
      <c r="A22" s="30" t="n">
        <v>44960</v>
      </c>
      <c r="B22" s="25" t="n"/>
      <c r="C22" s="25" t="n"/>
      <c r="D22" s="25" t="n">
        <v>58.09</v>
      </c>
      <c r="E22" s="18" t="inlineStr">
        <is>
          <t>Mortgage Ins Disb</t>
        </is>
      </c>
      <c r="F22" s="18" t="n"/>
      <c r="G22" s="25" t="n">
        <v>3615.16</v>
      </c>
      <c r="H22" s="25" t="n"/>
      <c r="I22" s="25" t="n"/>
      <c r="J22" s="25" t="n">
        <v>-58.09</v>
      </c>
      <c r="K22" s="25" t="n"/>
      <c r="L22" s="25" t="n"/>
      <c r="M22" s="25" t="n">
        <v>82803.97</v>
      </c>
      <c r="N22" s="25" t="n"/>
      <c r="O22" s="25" t="n">
        <v>-2902.1</v>
      </c>
      <c r="P22" s="25" t="n">
        <v>328.73</v>
      </c>
      <c r="Q22" s="25" t="n">
        <v>0</v>
      </c>
    </row>
  </sheetData>
  <sheetProtection selectLockedCells="0" selectUnlockedCells="0" algorithmName="SHA-512" sheet="1" objects="0" insertRows="1" insertHyperlinks="1" autoFilter="1" scenarios="0" formatColumns="1" deleteColumns="1" insertColumns="1" pivotTables="1" deleteRows="1" formatCells="1" saltValue="hGJL3ibCmgDDd696Fx+b4Q==" formatRows="1" sort="1" spinCount="100000" hashValue="OFzkkz8yrHta+glsvf9AfEeNyJToUg1fBUQjoms0pYs6WWTjPeXlVNNjzE5V1muPiWf+vEAe4q3jDue6fAH+eQ=="/>
  <pageMargins left="0.75" right="0.75" top="1" bottom="1" header="0.5" footer="0.5"/>
</worksheet>
</file>

<file path=xl/worksheets/sheet5.xml><?xml version="1.0" encoding="utf-8"?>
<worksheet xmlns="http://schemas.openxmlformats.org/spreadsheetml/2006/main">
  <sheetPr>
    <outlinePr summaryBelow="1" summaryRight="1"/>
    <pageSetUpPr/>
  </sheetPr>
  <dimension ref="A1:D15"/>
  <sheetViews>
    <sheetView workbookViewId="0">
      <selection activeCell="A1" sqref="A1"/>
    </sheetView>
  </sheetViews>
  <sheetFormatPr baseColWidth="8" defaultRowHeight="15"/>
  <cols>
    <col width="48" customWidth="1" style="7" min="1" max="1"/>
    <col width="14" customWidth="1" style="7" min="2" max="2"/>
    <col width="14" customWidth="1" style="7" min="3" max="3"/>
    <col width="120" customWidth="1" style="7" min="4" max="4"/>
  </cols>
  <sheetData>
    <row r="1">
      <c r="A1" s="19" t="inlineStr">
        <is>
          <t>Fees and charges itemized (servicer) - the total of the claimed categories is a formula</t>
        </is>
      </c>
      <c r="B1" s="18" t="n"/>
      <c r="C1" s="18" t="n"/>
      <c r="D1" s="18" t="n"/>
    </row>
    <row r="2">
      <c r="A2" s="24" t="inlineStr">
        <is>
          <t>DRAFT - FOR REVIEW - NOT FOR FILING</t>
        </is>
      </c>
      <c r="B2" s="18" t="n"/>
      <c r="C2" s="18" t="n"/>
      <c r="D2" s="18" t="n"/>
    </row>
    <row r="3">
      <c r="A3" s="18" t="inlineStr">
        <is>
          <t>Category</t>
        </is>
      </c>
      <c r="B3" s="18" t="inlineStr">
        <is>
          <t>Amount</t>
        </is>
      </c>
      <c r="C3" s="18" t="inlineStr">
        <is>
          <t>Status</t>
        </is>
      </c>
      <c r="D3" s="18" t="inlineStr">
        <is>
          <t>Source rows (date, description, amount, file, page)</t>
        </is>
      </c>
    </row>
    <row r="4">
      <c r="A4" s="18" t="inlineStr">
        <is>
          <t>NSF Fees</t>
        </is>
      </c>
      <c r="B4" s="25" t="n">
        <v>0</v>
      </c>
      <c r="C4" s="18" t="inlineStr">
        <is>
          <t>REVIEW</t>
        </is>
      </c>
      <c r="D4" s="18" t="n"/>
    </row>
    <row r="5">
      <c r="A5" s="18" t="inlineStr">
        <is>
          <t>Late Charges</t>
        </is>
      </c>
      <c r="B5" s="25" t="n">
        <v>18.73</v>
      </c>
      <c r="C5" s="18" t="inlineStr">
        <is>
          <t>REVIEW</t>
        </is>
      </c>
      <c r="D5" s="18" t="inlineStr">
        <is>
          <t>01/18/2022 Late Charge Assessed 18.73 (Sample Payment History.pdf, page 2) | 01/28/2022 Funds Application -18.73 (Sample Payment History.pdf, page 2) | 02/02/2022 Bad Check Reversal 18.73 (Sample Payment History.pdf, page 2) | 02/03/2022 Funds Application -18.73 (Sample Payment History.pdf, page 2) | 02/16/2022 Late Charge Assessed 18.73 (Sample Payment History.pdf, page 2) | 02/28/2022 Funds Application -18.73 (Sample Payment History.pdf, page 2) | 03/16/2022 Late Charge Assessed 18.73 (Sample Payment History.pdf, page 2) | 03/31/2022 Funds Application -18.73 (Sample Payment History.pdf, page 2) | 04/05/2022 Bad Check Reversal 18.73 (Sample Payment History.pdf, page 2) | 04/11/2022 Funds Application -18.73 (Sample Payment History.pdf, page 1) | 04/18/2022 Late Charge Assessed 18.73 (Sample Payment History.pdf, page 1) | 04/27/2022 Funds Application -18.73 (Sample Payment History.pdf, page 1) | 05/16/2022 Late Charge Assessed 18.73 (Sample Payment History.pdf, page 1) | 06/01/2022 Funds Application -18.73 (Sample Payment History.pdf, page 1) | 06/16/2022 Late Charge Assessed 18.73 (Sample Payment History.pdf, page 1) | 06/30/2022 Funds Application -18.73 (Sample Payment History.pdf, page 1) | 07/18/2022 Late Charge Assessed 18.73 (Sample Payment History.pdf, page 1) | 08/08/2022 Funds Application -18.73 (Sample Payment History.pdf, page 1) | 08/16/2022 Late Charge Assessed 18.73 (Sample Payment History.pdf, page 1) | 09/09/2022 Funds Application -18.73 (Sample Payment History.pdf, page 1) | 09/16/2022 Late Charge Assessed 18.73 (Sample Payment History.pdf, page 1) | 10/17/2022 Late Charge Assessed 18.73 (Sample Payment History.pdf, page 1) | 10/18/2022 Funds Application -37.46 (Sample Payment History.pdf, page 1) | 11/16/2022 Late Charge Assessed 18.73 (Sample Payment History.pdf, page 1) | 11/30/2022 Funds Application -18.73 (Sample Payment History.pdf, page 1) | 12/16/2022 Late Charge Assessed 18.73 (Sample Payment History.pdf, page 1)</t>
        </is>
      </c>
    </row>
    <row r="6">
      <c r="A6" s="18" t="inlineStr">
        <is>
          <t>Inspection Fees</t>
        </is>
      </c>
      <c r="B6" s="25" t="n">
        <v>60</v>
      </c>
      <c r="C6" s="18" t="inlineStr">
        <is>
          <t>REVIEW</t>
        </is>
      </c>
      <c r="D6" s="18" t="inlineStr">
        <is>
          <t>10/24/2022 Property Pres Corp Adv 20.00 (Sample Payment History.pdf, page 1) | 11/28/2022 Property Pres Corp Adv 20.00 (Sample Payment History.pdf, page 1) | 12/27/2022 Property Pres Corp Adv 20.00 (Sample Payment History.pdf, page 1)</t>
        </is>
      </c>
    </row>
    <row r="7">
      <c r="A7" s="18" t="inlineStr">
        <is>
          <t>BK Attny Fees</t>
        </is>
      </c>
      <c r="B7" s="25" t="n">
        <v>0</v>
      </c>
      <c r="C7" s="18" t="inlineStr">
        <is>
          <t>REVIEW</t>
        </is>
      </c>
      <c r="D7" s="18" t="n"/>
    </row>
    <row r="8">
      <c r="A8" s="18" t="inlineStr">
        <is>
          <t>BK Attny Costs</t>
        </is>
      </c>
      <c r="B8" s="25" t="n">
        <v>0</v>
      </c>
      <c r="C8" s="18" t="inlineStr">
        <is>
          <t>REVIEW</t>
        </is>
      </c>
      <c r="D8" s="18" t="n"/>
    </row>
    <row r="9">
      <c r="A9" s="18" t="inlineStr">
        <is>
          <t>F/C Attny Fees</t>
        </is>
      </c>
      <c r="B9" s="25" t="n">
        <v>0</v>
      </c>
      <c r="C9" s="18" t="inlineStr">
        <is>
          <t>REVIEW</t>
        </is>
      </c>
      <c r="D9" s="18" t="n"/>
    </row>
    <row r="10">
      <c r="A10" s="18" t="inlineStr">
        <is>
          <t>F/C Attny Costs</t>
        </is>
      </c>
      <c r="B10" s="25" t="n">
        <v>250</v>
      </c>
      <c r="C10" s="18" t="inlineStr">
        <is>
          <t>REVIEW</t>
        </is>
      </c>
      <c r="D10" s="18" t="inlineStr">
        <is>
          <t>01/26/2023 Misc Default Exp Corp Adv 250.00 (Sample Payment History.pdf, page 1)</t>
        </is>
      </c>
    </row>
    <row r="11">
      <c r="A11" s="18" t="inlineStr">
        <is>
          <t>Appraisal</t>
        </is>
      </c>
      <c r="B11" s="25" t="n">
        <v>0</v>
      </c>
      <c r="C11" s="18" t="inlineStr">
        <is>
          <t>REVIEW</t>
        </is>
      </c>
      <c r="D11" s="18" t="n"/>
    </row>
    <row r="12">
      <c r="A12" s="18" t="inlineStr">
        <is>
          <t>Servicer fees and costs - total</t>
        </is>
      </c>
      <c r="B12" s="25" t="n">
        <v>328.73</v>
      </c>
      <c r="C12" s="18" t="n"/>
      <c r="D12" s="18" t="inlineStr">
        <is>
          <t>Same as Part 2 / Part 3 fees line</t>
        </is>
      </c>
    </row>
    <row r="13">
      <c r="A13" s="18" t="inlineStr">
        <is>
          <t>Information only - fee activity dated on/after the first default 11/01/2022</t>
        </is>
      </c>
      <c r="B13" s="25" t="n">
        <v>308.73</v>
      </c>
      <c r="C13" s="18" t="inlineStr">
        <is>
          <t>INFO</t>
        </is>
      </c>
      <c r="D13" s="18" t="inlineStr">
        <is>
          <t>NOT the claim figure. Net claimed-category fee activity from the first date of default to 02/03/2023, for firms that also review fees incurred since default. The form asks for all fees outstanding at the petition date (the total above), which can include fees from before the default.</t>
        </is>
      </c>
    </row>
    <row r="14">
      <c r="A14" s="18" t="inlineStr">
        <is>
          <t>Attorney fees (firm)</t>
        </is>
      </c>
      <c r="B14" s="18" t="n"/>
      <c r="C14" s="18" t="inlineStr">
        <is>
          <t>FIRM TO ADD</t>
        </is>
      </c>
      <c r="D14" s="18" t="n"/>
    </row>
    <row r="15">
      <c r="A15" s="18" t="inlineStr">
        <is>
          <t>Attorney costs (firm)</t>
        </is>
      </c>
      <c r="B15" s="18" t="n"/>
      <c r="C15" s="18" t="inlineStr">
        <is>
          <t>FIRM TO ADD</t>
        </is>
      </c>
      <c r="D15" s="18" t="n"/>
    </row>
  </sheetData>
  <sheetProtection selectLockedCells="0" selectUnlockedCells="0" algorithmName="SHA-512" sheet="1" objects="0" insertRows="1" insertHyperlinks="1" autoFilter="1" scenarios="0" formatColumns="1" deleteColumns="1" insertColumns="1" pivotTables="1" deleteRows="1" formatCells="1" saltValue="ZNvWfQyDZPavQFdM22JHmQ==" formatRows="1" sort="1" spinCount="100000" hashValue="VNxTvnLd7wpZ8f0eHGNBhYwS9vRUCGijDz5+4Z6wBeEJIWn+nqWWHPDBb0JZfiqNp9ZgkrkzWatCoETq3+J5M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E28"/>
  <sheetViews>
    <sheetView workbookViewId="0">
      <selection activeCell="A1" sqref="A1"/>
    </sheetView>
  </sheetViews>
  <sheetFormatPr baseColWidth="8" defaultRowHeight="15"/>
  <cols>
    <col width="12" customWidth="1" style="7" min="1" max="1"/>
    <col width="34" customWidth="1" style="7" min="2" max="2"/>
    <col width="140" customWidth="1" style="7" min="5" max="5"/>
  </cols>
  <sheetData>
    <row r="1">
      <c r="A1" s="24" t="inlineStr">
        <is>
          <t>DRAFT - FOR REVIEW - NOT FOR FILING</t>
        </is>
      </c>
      <c r="B1" s="18" t="n"/>
      <c r="C1" s="18" t="n"/>
      <c r="D1" s="18" t="n"/>
      <c r="E1" s="18" t="n"/>
    </row>
    <row r="2">
      <c r="A2" s="18" t="n"/>
      <c r="B2" s="18" t="n"/>
      <c r="C2" s="18" t="n"/>
      <c r="D2" s="18" t="n"/>
      <c r="E2" s="18" t="n"/>
    </row>
    <row r="3">
      <c r="A3" s="18" t="inlineStr">
        <is>
          <t>Priority</t>
        </is>
      </c>
      <c r="B3" s="18" t="inlineStr">
        <is>
          <t>Item</t>
        </is>
      </c>
      <c r="C3" s="18" t="inlineStr">
        <is>
          <t>Document</t>
        </is>
      </c>
      <c r="D3" s="18" t="inlineStr">
        <is>
          <t>Page</t>
        </is>
      </c>
      <c r="E3" s="18" t="inlineStr">
        <is>
          <t>What to check</t>
        </is>
      </c>
    </row>
    <row r="4">
      <c r="A4" s="18" t="inlineStr">
        <is>
          <t>REVIEW</t>
        </is>
      </c>
      <c r="B4" s="18" t="inlineStr">
        <is>
          <t>Opening balance derived</t>
        </is>
      </c>
      <c r="C4" s="18" t="inlineStr">
        <is>
          <t>Sample Payment History.pdf</t>
        </is>
      </c>
      <c r="D4" s="18" t="inlineStr">
        <is>
          <t>1</t>
        </is>
      </c>
      <c r="E4" s="18" t="inlineStr">
        <is>
          <t>S1: opening principal 84,913.29 = principal printed on page 1 (Prin Bal: $82,803.97) + principal applied in the history 2,109.32 (the report has no principal balance column)</t>
        </is>
      </c>
    </row>
    <row r="5">
      <c r="A5" s="18" t="inlineStr">
        <is>
          <t>REVIEW</t>
        </is>
      </c>
      <c r="B5" s="18" t="inlineStr">
        <is>
          <t>Opening esc balance derived</t>
        </is>
      </c>
      <c r="C5" s="18" t="inlineStr"/>
      <c r="D5" s="18" t="inlineStr"/>
      <c r="E5" s="18" t="inlineStr">
        <is>
          <t>872.29 at the start of the history, derived from the first printed balance (the report never prints the starting balance). An error on that first printed row would be absorbed here and cannot be detected by the later reconciliation.</t>
        </is>
      </c>
    </row>
    <row r="6">
      <c r="A6" s="18" t="inlineStr">
        <is>
          <t>REVIEW</t>
        </is>
      </c>
      <c r="B6" s="18" t="inlineStr">
        <is>
          <t>Fee categories assigned by Model 1</t>
        </is>
      </c>
      <c r="C6" s="18" t="inlineStr"/>
      <c r="D6" s="18" t="inlineStr"/>
      <c r="E6" s="18" t="inlineStr">
        <is>
          <t>Late Charge Assessed -&gt; Late Charges; Funds Application -&gt; Late Charges; Property Pres Corp Adv -&gt; Inspection Fees; Misc Default Exp Corp Adv -&gt; F/C Attny Costs. Check each category and whether it is recoverable before claiming it.</t>
        </is>
      </c>
    </row>
    <row r="7">
      <c r="A7" s="18" t="inlineStr">
        <is>
          <t>REVIEW</t>
        </is>
      </c>
      <c r="B7" s="18" t="inlineStr">
        <is>
          <t>Starting balances taken from the first printed row</t>
        </is>
      </c>
      <c r="C7" s="18" t="inlineStr"/>
      <c r="D7" s="18" t="inlineStr"/>
      <c r="E7" s="18" t="inlineStr">
        <is>
          <t>The history starts part-way through the loan, so these running balances start from the first balance the report prints (implied opening shown): escrow advance 0.00, escrow 872.29. Check the first page: an error on that first printed row would carry through every later balance and could not be detected by the reconciliation.</t>
        </is>
      </c>
    </row>
    <row r="8">
      <c r="A8" s="18" t="inlineStr">
        <is>
          <t>REVIEW</t>
        </is>
      </c>
      <c r="B8" s="18" t="inlineStr">
        <is>
          <t>Installments due each month</t>
        </is>
      </c>
      <c r="C8" s="18" t="inlineStr"/>
      <c r="D8" s="18" t="inlineStr"/>
      <c r="E8" s="18" t="inlineStr">
        <is>
          <t>Part 5 column B uses the current installment 903.79 for all 4 months: the documents show no dated payment schedule. If the escrow or the payment changed during the arrears period, columns B and G need the installment due each month.</t>
        </is>
      </c>
    </row>
    <row r="9">
      <c r="A9" s="18" t="inlineStr">
        <is>
          <t>REVIEW</t>
        </is>
      </c>
      <c r="B9" s="18" t="inlineStr">
        <is>
          <t>Fees paid with no fee outstanding</t>
        </is>
      </c>
      <c r="C9" s="18" t="inlineStr"/>
      <c r="D9" s="18" t="inlineStr"/>
      <c r="E9" s="18" t="inlineStr">
        <is>
          <t>2 payment(s) include a fee paid when the history shows no fee owed (total 30.00; e.g. 02/03/2022 15.00; 04/11/2022 15.00). Treated as fees charged and paid in the same transaction (LoanCare pay-by-phone / convenience fees, sent with the payment), with no effect on the fees claimed. If instead they paid fees owed before the history begins, the fees owed then are unknown; if they paid a charge the pack claims, that charge may be overstated.</t>
        </is>
      </c>
    </row>
    <row r="10">
      <c r="A10" s="18" t="inlineStr">
        <is>
          <t>ASSUMED</t>
        </is>
      </c>
      <c r="B10" s="18" t="inlineStr">
        <is>
          <t>interest rate</t>
        </is>
      </c>
      <c r="C10" s="18" t="inlineStr"/>
      <c r="D10" s="18" t="inlineStr"/>
      <c r="E10" s="18" t="inlineStr">
        <is>
          <t>4.000%: Estimated: interest x 12 / principal before the payment on the last 6 payments = 3.9899%-3.9901% (mean 3.9900%), nearest 1/8% 4.000%. Not valid for daily simple interest or if the rate changed during the arrears period.</t>
        </is>
      </c>
    </row>
    <row r="11">
      <c r="A11" s="18" t="inlineStr">
        <is>
          <t>ASSUMED</t>
        </is>
      </c>
      <c r="B11" s="18" t="inlineStr">
        <is>
          <t>monthly principal &amp; interest</t>
        </is>
      </c>
      <c r="C11" s="18" t="inlineStr"/>
      <c r="D11" s="18" t="inlineStr"/>
      <c r="E11" s="18" t="inlineStr">
        <is>
          <t>468.20: Estimated: principal + interest was 468.20 on each of the last 6 payment(s) (06/01/2022 468.20, 06/30/2022 468.20, 08/08/2022 468.20, 09/09/2022 468.20, 10/18/2022 468.20, 11/30/2022 468.20). Confirm against the note / latest statement.</t>
        </is>
      </c>
    </row>
    <row r="12">
      <c r="A12" s="18" t="inlineStr">
        <is>
          <t>ASSUMED</t>
        </is>
      </c>
      <c r="B12" s="18" t="inlineStr">
        <is>
          <t>monthly escrow</t>
        </is>
      </c>
      <c r="C12" s="18" t="inlineStr"/>
      <c r="D12" s="18" t="inlineStr"/>
      <c r="E12" s="18" t="inlineStr">
        <is>
          <t>377.50: Estimated: escrow portion of the last 3 payments was 435.59. Escrow changes with each escrow analysis - confirm the amount due at filing. Less mortgage insurance 58.09, shown on its own line in Part 4 = 377.50.</t>
        </is>
      </c>
    </row>
    <row r="13">
      <c r="A13" s="18" t="inlineStr">
        <is>
          <t>ASSUMED</t>
        </is>
      </c>
      <c r="B13" s="18" t="inlineStr">
        <is>
          <t>monthly mortgage insurance</t>
        </is>
      </c>
      <c r="C13" s="18" t="inlineStr"/>
      <c r="D13" s="18" t="inlineStr"/>
      <c r="E13" s="18" t="inlineStr">
        <is>
          <t>58.09: Latest recurring mortgage-insurance payment from escrow: 58.09 on 01/05/2023 and 02/03/2023. Confirm against the current escrow analysis.</t>
        </is>
      </c>
    </row>
    <row r="14">
      <c r="A14" s="18" t="inlineStr">
        <is>
          <t>ASSUMED</t>
        </is>
      </c>
      <c r="B14" s="18" t="inlineStr">
        <is>
          <t>Part 2 - Interest due</t>
        </is>
      </c>
      <c r="C14" s="18" t="inlineStr"/>
      <c r="D14" s="18" t="inlineStr"/>
      <c r="E14" s="18" t="inlineStr">
        <is>
          <t>1,131.26 depends on assumed inputs: Interest due and owing at 02/03/2023: 4 unpaid months on the principal outstanding (82,803.97 each month) at 4.000% = 1,104.04, plus 3 day(s) since the 02/01/2023 due date (actual/365, both end days) = 27.22. Day-count convention to confirm against the note. Part 3 shows the installment split instead.</t>
        </is>
      </c>
    </row>
    <row r="15">
      <c r="A15" s="18" t="inlineStr">
        <is>
          <t>ASSUMED</t>
        </is>
      </c>
      <c r="B15" s="18" t="inlineStr">
        <is>
          <t>Part 2 - Fees, costs due</t>
        </is>
      </c>
      <c r="C15" s="18" t="inlineStr"/>
      <c r="D15" s="18" t="inlineStr"/>
      <c r="E15" s="18" t="inlineStr">
        <is>
          <t>328.73 depends on assumed inputs: Net fee/advance activity within the history; the source prints no fee or corporate-advance balance, so this is not established as fees due</t>
        </is>
      </c>
    </row>
    <row r="16">
      <c r="A16" s="18" t="inlineStr">
        <is>
          <t>ASSUMED</t>
        </is>
      </c>
      <c r="B16" s="18" t="inlineStr">
        <is>
          <t>Part 2 - Total debt</t>
        </is>
      </c>
      <c r="C16" s="18" t="inlineStr"/>
      <c r="D16" s="18" t="inlineStr"/>
      <c r="E16" s="18" t="inlineStr">
        <is>
          <t>87,166.06 depends on assumed inputs: Principal + interest + fees + escrow deficiency - funds on hand (fees line needs review, so this total does too)</t>
        </is>
      </c>
    </row>
    <row r="17">
      <c r="A17" s="18" t="inlineStr">
        <is>
          <t>ASSUMED</t>
        </is>
      </c>
      <c r="B17" s="18" t="inlineStr">
        <is>
          <t>Part 3 - Principal due</t>
        </is>
      </c>
      <c r="C17" s="18" t="inlineStr"/>
      <c r="D17" s="18" t="inlineStr"/>
      <c r="E17" s="18" t="inlineStr">
        <is>
          <t>772.61 depends on assumed inputs: Principal portion of 4 unpaid installments</t>
        </is>
      </c>
    </row>
    <row r="18">
      <c r="A18" s="18" t="inlineStr">
        <is>
          <t>ASSUMED</t>
        </is>
      </c>
      <c r="B18" s="18" t="inlineStr">
        <is>
          <t>Part 3 - Interest due</t>
        </is>
      </c>
      <c r="C18" s="18" t="inlineStr"/>
      <c r="D18" s="18" t="inlineStr"/>
      <c r="E18" s="18" t="inlineStr">
        <is>
          <t>1,100.19 depends on assumed inputs: Interest portion of 4 unpaid installments</t>
        </is>
      </c>
    </row>
    <row r="19">
      <c r="A19" s="18" t="inlineStr">
        <is>
          <t>ASSUMED</t>
        </is>
      </c>
      <c r="B19" s="18" t="inlineStr">
        <is>
          <t>Part 3 - Prepetition fees due</t>
        </is>
      </c>
      <c r="C19" s="18" t="inlineStr"/>
      <c r="D19" s="18" t="inlineStr"/>
      <c r="E19" s="18" t="inlineStr">
        <is>
          <t>328.73 depends on assumed inputs: Same as Part 2 fees (Part 5 col P, last entry)</t>
        </is>
      </c>
    </row>
    <row r="20">
      <c r="A20" s="18" t="inlineStr">
        <is>
          <t>ASSUMED</t>
        </is>
      </c>
      <c r="B20" s="18" t="inlineStr">
        <is>
          <t>Part 4 - Principal &amp; interest</t>
        </is>
      </c>
      <c r="C20" s="18" t="inlineStr"/>
      <c r="D20" s="18" t="inlineStr"/>
      <c r="E20" s="18" t="inlineStr">
        <is>
          <t>468.20 depends on assumed inputs: Estimated: principal + interest was 468.20 on each of the last 6 payment(s) (06/01/2022 468.20, 06/30/2022 468.20, 08/08/2022 468.20, 09/09/2022 468.20, 10/18/2022 468.20, 11/30/2022 468.20). Confirm against the note / latest statement.</t>
        </is>
      </c>
    </row>
    <row r="21">
      <c r="A21" s="18" t="inlineStr">
        <is>
          <t>ASSUMED</t>
        </is>
      </c>
      <c r="B21" s="18" t="inlineStr">
        <is>
          <t>Part 4 - Monthly escrow</t>
        </is>
      </c>
      <c r="C21" s="18" t="inlineStr"/>
      <c r="D21" s="18" t="inlineStr"/>
      <c r="E21" s="18" t="inlineStr">
        <is>
          <t>377.50 depends on assumed inputs: Estimated: escrow portion of the last 3 payments was 435.59. Escrow changes with each escrow analysis - confirm the amount due at filing. Less mortgage insurance 58.09, shown on its own line in Part 4 = 377.50.</t>
        </is>
      </c>
    </row>
    <row r="22">
      <c r="A22" s="18" t="inlineStr">
        <is>
          <t>ASSUMED</t>
        </is>
      </c>
      <c r="B22" s="18" t="inlineStr">
        <is>
          <t>Part 4 - Private mortgage insurance</t>
        </is>
      </c>
      <c r="C22" s="18" t="inlineStr"/>
      <c r="D22" s="18" t="inlineStr"/>
      <c r="E22" s="18" t="inlineStr">
        <is>
          <t>58.09 depends on assumed inputs: Latest recurring mortgage-insurance payment from escrow: 58.09 on 01/05/2023 and 02/03/2023. Confirm against the current escrow analysis.</t>
        </is>
      </c>
    </row>
    <row r="23">
      <c r="A23" s="18" t="inlineStr">
        <is>
          <t>ASSUMED</t>
        </is>
      </c>
      <c r="B23" s="18" t="inlineStr">
        <is>
          <t>Part 4 - Total monthly payment</t>
        </is>
      </c>
      <c r="C23" s="18" t="inlineStr"/>
      <c r="D23" s="18" t="inlineStr"/>
      <c r="E23" s="18" t="inlineStr">
        <is>
          <t>903.79 depends on assumed inputs: Sum of the above</t>
        </is>
      </c>
    </row>
    <row r="24">
      <c r="A24" s="18" t="inlineStr">
        <is>
          <t>MISSING</t>
        </is>
      </c>
      <c r="B24" s="18" t="inlineStr">
        <is>
          <t>Part 3 - Projected escrow shortage</t>
        </is>
      </c>
      <c r="C24" s="18" t="inlineStr"/>
      <c r="D24" s="18" t="inlineStr"/>
      <c r="E24" s="18" t="inlineStr">
        <is>
          <t>Requires escrow analysis as of petition date</t>
        </is>
      </c>
    </row>
    <row r="25">
      <c r="A25" s="18" t="inlineStr">
        <is>
          <t>MISSING</t>
        </is>
      </c>
      <c r="B25" s="18" t="inlineStr">
        <is>
          <t>Part 3 - Total prepetition arrearage</t>
        </is>
      </c>
      <c r="C25" s="18" t="inlineStr"/>
      <c r="D25" s="18" t="inlineStr"/>
      <c r="E25" s="18" t="inlineStr">
        <is>
          <t>Sum of the above less funds on hand (fees line needs review, so this total does too)</t>
        </is>
      </c>
    </row>
    <row r="26">
      <c r="A26" s="18" t="inlineStr">
        <is>
          <t>INFO</t>
        </is>
      </c>
      <c r="B26" s="18" t="inlineStr">
        <is>
          <t>First date of default confirmed by the history</t>
        </is>
      </c>
      <c r="C26" s="18" t="inlineStr"/>
      <c r="D26" s="18" t="inlineStr"/>
      <c r="E26" s="18" t="inlineStr">
        <is>
          <t>11/01/2022: 02/03/2023 Escrow Advance (S1 p1#1) shows the loan due for 11/01/2022</t>
        </is>
      </c>
    </row>
    <row r="27">
      <c r="A27" s="18" t="inlineStr">
        <is>
          <t>INFO</t>
        </is>
      </c>
      <c r="B27" s="18" t="inlineStr">
        <is>
          <t>Second read (layout parser)</t>
        </is>
      </c>
      <c r="C27" s="18" t="inlineStr"/>
      <c r="D27" s="18" t="inlineStr"/>
      <c r="E27" s="18" t="inlineStr">
        <is>
          <t>Sample Payment History.pdf: the layout parser found 74 transactions, the Model 1 reading 74; 74 matched; 0 disagreement(s).</t>
        </is>
      </c>
    </row>
    <row r="28">
      <c r="A28" s="18" t="inlineStr">
        <is>
          <t>INFO</t>
        </is>
      </c>
      <c r="B28" s="18" t="inlineStr">
        <is>
          <t>Fees owed since before the first unpaid installment</t>
        </is>
      </c>
      <c r="C28" s="18" t="inlineStr"/>
      <c r="D28" s="18" t="inlineStr"/>
      <c r="E28" s="18" t="inlineStr">
        <is>
          <t>From 10/24/2022 our reconstructed balance of claimed fees (other than late charges) stays above zero on every row up to the first unpaid installment (11/01/2022), where Part 5 starts. Under the form's instructions a default ends only when the loan is brought fully current, fees included. If an installment was missed after 10/24/2022 and the loan was never fully current since, the first date of default is that earlier missed installment. The filed 410As we have reviewed start at the first unpaid installment, as this draft does; enter a different first default date if your practice differs.</t>
        </is>
      </c>
    </row>
  </sheetData>
  <sheetProtection selectLockedCells="0" selectUnlockedCells="0" algorithmName="SHA-512" sheet="1" objects="0" insertRows="1" insertHyperlinks="1" autoFilter="1" scenarios="0" formatColumns="1" deleteColumns="1" insertColumns="1" pivotTables="1" deleteRows="1" formatCells="1" saltValue="11HkV186XktTHCA/urampA==" formatRows="1" sort="1" spinCount="100000" hashValue="geyBogRkIKgWWF4mfifmA9nfPU22yDcaOhPQVk2mpC/alnJZkZ8is8sOPB3DhOFqn7cwO4a4RrYfktdkuGIPB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P78"/>
  <sheetViews>
    <sheetView workbookViewId="0">
      <pane xSplit="1" ySplit="4" topLeftCell="B5" activePane="bottomRight" state="frozen"/>
      <selection pane="topRight" activeCell="A1" sqref="A1"/>
      <selection pane="bottomLeft" activeCell="A1" sqref="A1"/>
      <selection pane="bottomRight" activeCell="A1" sqref="A1"/>
    </sheetView>
  </sheetViews>
  <sheetFormatPr baseColWidth="8" defaultRowHeight="15"/>
  <cols>
    <col width="13" customWidth="1" style="7" min="1" max="1"/>
    <col width="13" customWidth="1" style="7" min="2" max="2"/>
    <col width="13" customWidth="1" style="7" min="3" max="3"/>
    <col width="34" customWidth="1" style="7" min="4" max="4"/>
    <col width="13" customWidth="1" style="7" min="5" max="5"/>
    <col width="13" customWidth="1" style="7" min="6" max="6"/>
    <col width="13" customWidth="1" style="7" min="7" max="7"/>
    <col width="13" customWidth="1" style="7" min="8" max="8"/>
    <col width="13" customWidth="1" style="7" min="9" max="9"/>
    <col width="13" customWidth="1" style="7" min="10" max="10"/>
    <col width="13" customWidth="1" style="7" min="11" max="11"/>
    <col width="13" customWidth="1" style="7" min="12" max="12"/>
    <col width="13" customWidth="1" style="7" min="13" max="13"/>
    <col width="13" customWidth="1" style="7" min="14" max="14"/>
    <col width="13" customWidth="1" style="7" min="15" max="15"/>
    <col width="40" customWidth="1" style="7" min="16" max="16"/>
  </cols>
  <sheetData>
    <row r="1">
      <c r="A1" s="19" t="inlineStr">
        <is>
          <t>Every transaction read from the uploaded histories, in order, with where it is in the upload</t>
        </is>
      </c>
      <c r="B1" s="18" t="n"/>
      <c r="C1" s="18" t="n"/>
      <c r="D1" s="18" t="n"/>
      <c r="E1" s="18" t="n"/>
      <c r="F1" s="18" t="n"/>
      <c r="G1" s="18" t="n"/>
      <c r="H1" s="18" t="n"/>
      <c r="I1" s="18" t="n"/>
      <c r="J1" s="18" t="n"/>
      <c r="K1" s="18" t="n"/>
      <c r="L1" s="18" t="n"/>
      <c r="M1" s="18" t="n"/>
      <c r="N1" s="18" t="n"/>
      <c r="O1" s="18" t="n"/>
      <c r="P1" s="18" t="n"/>
    </row>
    <row r="2">
      <c r="A2" s="24" t="inlineStr">
        <is>
          <t>DRAFT - FOR REVIEW - NOT FOR FILING</t>
        </is>
      </c>
      <c r="B2" s="18" t="n"/>
      <c r="C2" s="18" t="n"/>
      <c r="D2" s="18" t="n"/>
      <c r="E2" s="18" t="n"/>
      <c r="F2" s="18" t="n"/>
      <c r="G2" s="18" t="n"/>
      <c r="H2" s="18" t="n"/>
      <c r="I2" s="18" t="n"/>
      <c r="J2" s="18" t="n"/>
      <c r="K2" s="18" t="n"/>
      <c r="L2" s="18" t="n"/>
      <c r="M2" s="18" t="n"/>
      <c r="N2" s="18" t="n"/>
      <c r="O2" s="18" t="n"/>
      <c r="P2" s="18" t="n"/>
    </row>
    <row r="3">
      <c r="A3" s="18" t="n"/>
      <c r="B3" s="18" t="n"/>
      <c r="C3" s="18" t="n"/>
      <c r="D3" s="18" t="n"/>
      <c r="E3" s="18" t="n"/>
      <c r="F3" s="18" t="n"/>
      <c r="G3" s="18" t="n"/>
      <c r="H3" s="18" t="n"/>
      <c r="I3" s="18" t="n"/>
      <c r="J3" s="18" t="n"/>
      <c r="K3" s="18" t="n"/>
      <c r="L3" s="18" t="n"/>
      <c r="M3" s="18" t="n"/>
      <c r="N3" s="18" t="n"/>
      <c r="O3" s="18" t="n"/>
      <c r="P3" s="18" t="n"/>
    </row>
    <row r="4">
      <c r="A4" s="27" t="inlineStr">
        <is>
          <t>#</t>
        </is>
      </c>
      <c r="B4" s="27" t="inlineStr">
        <is>
          <t>Date</t>
        </is>
      </c>
      <c r="C4" s="27" t="inlineStr">
        <is>
          <t>Due date</t>
        </is>
      </c>
      <c r="D4" s="27" t="inlineStr">
        <is>
          <t>Description</t>
        </is>
      </c>
      <c r="E4" s="27" t="inlineStr">
        <is>
          <t>Code</t>
        </is>
      </c>
      <c r="F4" s="27" t="inlineStr">
        <is>
          <t>Amount</t>
        </is>
      </c>
      <c r="G4" s="27" t="inlineStr">
        <is>
          <t>To principal</t>
        </is>
      </c>
      <c r="H4" s="27" t="inlineStr">
        <is>
          <t>To interest</t>
        </is>
      </c>
      <c r="I4" s="27" t="inlineStr">
        <is>
          <t>To escrow</t>
        </is>
      </c>
      <c r="J4" s="27" t="inlineStr">
        <is>
          <t>Fees / late charges / advances</t>
        </is>
      </c>
      <c r="K4" s="27" t="inlineStr">
        <is>
          <t>To suspense</t>
        </is>
      </c>
      <c r="L4" s="27" t="inlineStr">
        <is>
          <t>Read as</t>
        </is>
      </c>
      <c r="M4" s="27" t="inlineStr">
        <is>
          <t>Type confirmed by</t>
        </is>
      </c>
      <c r="N4" s="27" t="inlineStr">
        <is>
          <t>Read by</t>
        </is>
      </c>
      <c r="O4" s="27" t="inlineStr">
        <is>
          <t>In Part 5</t>
        </is>
      </c>
      <c r="P4" s="27" t="inlineStr">
        <is>
          <t>Source (file, page)</t>
        </is>
      </c>
    </row>
    <row r="5">
      <c r="A5" s="18" t="inlineStr">
        <is>
          <t>1</t>
        </is>
      </c>
      <c r="B5" s="18" t="inlineStr">
        <is>
          <t>01/05/2022</t>
        </is>
      </c>
      <c r="C5" s="18" t="inlineStr">
        <is>
          <t>08/01/2022</t>
        </is>
      </c>
      <c r="D5" s="18" t="inlineStr">
        <is>
          <t>Mortgage Ins Disb</t>
        </is>
      </c>
      <c r="E5" s="18" t="n"/>
      <c r="F5" s="25" t="n">
        <v>-59.65</v>
      </c>
      <c r="G5" s="25" t="n">
        <v>0</v>
      </c>
      <c r="H5" s="25" t="n">
        <v>0</v>
      </c>
      <c r="I5" s="25" t="n">
        <v>-59.65</v>
      </c>
      <c r="J5" s="25" t="n">
        <v>0</v>
      </c>
      <c r="K5" s="25" t="n">
        <v>0</v>
      </c>
      <c r="L5" s="18" t="inlineStr">
        <is>
          <t>ESCROW_DISBURSEMENT</t>
        </is>
      </c>
      <c r="M5" s="18" t="inlineStr">
        <is>
          <t>reviewed vocabulary</t>
        </is>
      </c>
      <c r="N5" s="18" t="inlineStr">
        <is>
          <t>Model 1</t>
        </is>
      </c>
      <c r="O5" s="18" t="inlineStr">
        <is>
          <t>no</t>
        </is>
      </c>
      <c r="P5" s="18" t="inlineStr">
        <is>
          <t>Sample Payment History.pdf, page 2</t>
        </is>
      </c>
    </row>
    <row r="6">
      <c r="A6" s="18" t="inlineStr">
        <is>
          <t>2</t>
        </is>
      </c>
      <c r="B6" s="18" t="inlineStr">
        <is>
          <t>01/06/2022</t>
        </is>
      </c>
      <c r="C6" s="18" t="inlineStr">
        <is>
          <t>12/01/2021</t>
        </is>
      </c>
      <c r="D6" s="18" t="inlineStr">
        <is>
          <t>Funds Application</t>
        </is>
      </c>
      <c r="E6" s="18" t="n"/>
      <c r="F6" s="25" t="n">
        <v>903.79</v>
      </c>
      <c r="G6" s="25" t="n">
        <v>185.86</v>
      </c>
      <c r="H6" s="25" t="n">
        <v>282.34</v>
      </c>
      <c r="I6" s="25" t="n">
        <v>435.59</v>
      </c>
      <c r="J6" s="25" t="n">
        <v>0</v>
      </c>
      <c r="K6" s="25" t="n">
        <v>0</v>
      </c>
      <c r="L6" s="18" t="inlineStr">
        <is>
          <t>PAYMENT</t>
        </is>
      </c>
      <c r="M6" s="18" t="inlineStr">
        <is>
          <t>reviewed vocabulary</t>
        </is>
      </c>
      <c r="N6" s="18" t="inlineStr">
        <is>
          <t>Model 1</t>
        </is>
      </c>
      <c r="O6" s="18" t="inlineStr">
        <is>
          <t>no</t>
        </is>
      </c>
      <c r="P6" s="18" t="inlineStr">
        <is>
          <t>Sample Payment History.pdf, page 2</t>
        </is>
      </c>
    </row>
    <row r="7">
      <c r="A7" s="18" t="inlineStr">
        <is>
          <t>3</t>
        </is>
      </c>
      <c r="B7" s="18" t="inlineStr">
        <is>
          <t>01/18/2022</t>
        </is>
      </c>
      <c r="C7" s="18" t="inlineStr">
        <is>
          <t>01/01/2022</t>
        </is>
      </c>
      <c r="D7" s="18" t="inlineStr">
        <is>
          <t>Late Charge Assessed</t>
        </is>
      </c>
      <c r="E7" s="18" t="n"/>
      <c r="F7" s="18" t="n"/>
      <c r="G7" s="25" t="n">
        <v>0</v>
      </c>
      <c r="H7" s="25" t="n">
        <v>0</v>
      </c>
      <c r="I7" s="25" t="n">
        <v>0</v>
      </c>
      <c r="J7" s="25" t="n">
        <v>18.73</v>
      </c>
      <c r="K7" s="25" t="n">
        <v>0</v>
      </c>
      <c r="L7" s="18" t="inlineStr">
        <is>
          <t>LATE_CHARGE</t>
        </is>
      </c>
      <c r="M7" s="18" t="inlineStr">
        <is>
          <t>reviewed vocabulary</t>
        </is>
      </c>
      <c r="N7" s="18" t="inlineStr">
        <is>
          <t>Model 1</t>
        </is>
      </c>
      <c r="O7" s="18" t="inlineStr">
        <is>
          <t>no</t>
        </is>
      </c>
      <c r="P7" s="18" t="inlineStr">
        <is>
          <t>Sample Payment History.pdf, page 2</t>
        </is>
      </c>
    </row>
    <row r="8">
      <c r="A8" s="18" t="inlineStr">
        <is>
          <t>4</t>
        </is>
      </c>
      <c r="B8" s="18" t="inlineStr">
        <is>
          <t>01/28/2022</t>
        </is>
      </c>
      <c r="C8" s="18" t="inlineStr">
        <is>
          <t>01/01/2022</t>
        </is>
      </c>
      <c r="D8" s="18" t="inlineStr">
        <is>
          <t>Funds Application</t>
        </is>
      </c>
      <c r="E8" s="18" t="n"/>
      <c r="F8" s="25" t="n">
        <v>922.52</v>
      </c>
      <c r="G8" s="25" t="n">
        <v>186.48</v>
      </c>
      <c r="H8" s="25" t="n">
        <v>281.72</v>
      </c>
      <c r="I8" s="25" t="n">
        <v>435.59</v>
      </c>
      <c r="J8" s="25" t="n">
        <v>-18.73</v>
      </c>
      <c r="K8" s="25" t="n">
        <v>0</v>
      </c>
      <c r="L8" s="18" t="inlineStr">
        <is>
          <t>PAYMENT</t>
        </is>
      </c>
      <c r="M8" s="18" t="inlineStr">
        <is>
          <t>reviewed vocabulary</t>
        </is>
      </c>
      <c r="N8" s="18" t="inlineStr">
        <is>
          <t>Model 1</t>
        </is>
      </c>
      <c r="O8" s="18" t="inlineStr">
        <is>
          <t>no</t>
        </is>
      </c>
      <c r="P8" s="18" t="inlineStr">
        <is>
          <t>Sample Payment History.pdf, page 2</t>
        </is>
      </c>
    </row>
    <row r="9">
      <c r="A9" s="18" t="inlineStr">
        <is>
          <t>5</t>
        </is>
      </c>
      <c r="B9" s="18" t="inlineStr">
        <is>
          <t>01/28/2022</t>
        </is>
      </c>
      <c r="C9" s="18" t="inlineStr">
        <is>
          <t>02/01/2022</t>
        </is>
      </c>
      <c r="D9" s="18" t="inlineStr">
        <is>
          <t>Principal Curtailment</t>
        </is>
      </c>
      <c r="E9" s="18" t="n"/>
      <c r="F9" s="25" t="n">
        <v>15</v>
      </c>
      <c r="G9" s="25" t="n">
        <v>15</v>
      </c>
      <c r="H9" s="25" t="n">
        <v>0</v>
      </c>
      <c r="I9" s="25" t="n">
        <v>0</v>
      </c>
      <c r="J9" s="25" t="n">
        <v>0</v>
      </c>
      <c r="K9" s="25" t="n">
        <v>0</v>
      </c>
      <c r="L9" s="18" t="inlineStr">
        <is>
          <t>PAYMENT</t>
        </is>
      </c>
      <c r="M9" s="18" t="inlineStr">
        <is>
          <t>reviewed vocabulary</t>
        </is>
      </c>
      <c r="N9" s="18" t="inlineStr">
        <is>
          <t>Model 1</t>
        </is>
      </c>
      <c r="O9" s="18" t="inlineStr">
        <is>
          <t>no</t>
        </is>
      </c>
      <c r="P9" s="18" t="inlineStr">
        <is>
          <t>Sample Payment History.pdf, page 2</t>
        </is>
      </c>
    </row>
    <row r="10">
      <c r="A10" s="18" t="inlineStr">
        <is>
          <t>6</t>
        </is>
      </c>
      <c r="B10" s="18" t="inlineStr">
        <is>
          <t>02/02/2022</t>
        </is>
      </c>
      <c r="C10" s="18" t="inlineStr">
        <is>
          <t>02/01/2022</t>
        </is>
      </c>
      <c r="D10" s="18" t="inlineStr">
        <is>
          <t>Bad Check Reversal</t>
        </is>
      </c>
      <c r="E10" s="18" t="n"/>
      <c r="F10" s="18" t="n"/>
      <c r="G10" s="25" t="n">
        <v>-15</v>
      </c>
      <c r="H10" s="25" t="n">
        <v>0</v>
      </c>
      <c r="I10" s="25" t="n">
        <v>0</v>
      </c>
      <c r="J10" s="25" t="n">
        <v>0</v>
      </c>
      <c r="K10" s="25" t="n">
        <v>0</v>
      </c>
      <c r="L10" s="18" t="inlineStr">
        <is>
          <t>PAYMENT_REVERSAL</t>
        </is>
      </c>
      <c r="M10" s="18" t="inlineStr">
        <is>
          <t>reviewed vocabulary</t>
        </is>
      </c>
      <c r="N10" s="18" t="inlineStr">
        <is>
          <t>Model 1</t>
        </is>
      </c>
      <c r="O10" s="18" t="inlineStr">
        <is>
          <t>no</t>
        </is>
      </c>
      <c r="P10" s="18" t="inlineStr">
        <is>
          <t>Sample Payment History.pdf, page 2</t>
        </is>
      </c>
    </row>
    <row r="11">
      <c r="A11" s="18" t="inlineStr">
        <is>
          <t>7</t>
        </is>
      </c>
      <c r="B11" s="18" t="inlineStr">
        <is>
          <t>02/02/2022</t>
        </is>
      </c>
      <c r="C11" s="18" t="inlineStr">
        <is>
          <t>02/01/2022</t>
        </is>
      </c>
      <c r="D11" s="18" t="inlineStr">
        <is>
          <t>Bad Check Reversal</t>
        </is>
      </c>
      <c r="E11" s="18" t="n"/>
      <c r="F11" s="18" t="n"/>
      <c r="G11" s="25" t="n">
        <v>0</v>
      </c>
      <c r="H11" s="25" t="n">
        <v>0</v>
      </c>
      <c r="I11" s="25" t="n">
        <v>0</v>
      </c>
      <c r="J11" s="25" t="n">
        <v>0</v>
      </c>
      <c r="K11" s="25" t="n">
        <v>0</v>
      </c>
      <c r="L11" s="18" t="inlineStr">
        <is>
          <t>NONMONETARY</t>
        </is>
      </c>
      <c r="M11" s="18" t="inlineStr">
        <is>
          <t>reviewed vocabulary</t>
        </is>
      </c>
      <c r="N11" s="18" t="inlineStr">
        <is>
          <t>Model 1</t>
        </is>
      </c>
      <c r="O11" s="18" t="inlineStr">
        <is>
          <t>no</t>
        </is>
      </c>
      <c r="P11" s="18" t="inlineStr">
        <is>
          <t>Sample Payment History.pdf, page 2</t>
        </is>
      </c>
    </row>
    <row r="12">
      <c r="A12" s="18" t="inlineStr">
        <is>
          <t>8</t>
        </is>
      </c>
      <c r="B12" s="18" t="inlineStr">
        <is>
          <t>02/02/2022</t>
        </is>
      </c>
      <c r="C12" s="18" t="inlineStr">
        <is>
          <t>01/01/2022</t>
        </is>
      </c>
      <c r="D12" s="18" t="inlineStr">
        <is>
          <t>Bad Check Reversal</t>
        </is>
      </c>
      <c r="E12" s="18" t="n"/>
      <c r="F12" s="18" t="n"/>
      <c r="G12" s="25" t="n">
        <v>-186.48</v>
      </c>
      <c r="H12" s="25" t="n">
        <v>-281.72</v>
      </c>
      <c r="I12" s="25" t="n">
        <v>-435.59</v>
      </c>
      <c r="J12" s="25" t="n">
        <v>18.73</v>
      </c>
      <c r="K12" s="25" t="n">
        <v>0</v>
      </c>
      <c r="L12" s="18" t="inlineStr">
        <is>
          <t>PAYMENT_REVERSAL</t>
        </is>
      </c>
      <c r="M12" s="18" t="inlineStr">
        <is>
          <t>reviewed vocabulary</t>
        </is>
      </c>
      <c r="N12" s="18" t="inlineStr">
        <is>
          <t>Model 1</t>
        </is>
      </c>
      <c r="O12" s="18" t="inlineStr">
        <is>
          <t>no</t>
        </is>
      </c>
      <c r="P12" s="18" t="inlineStr">
        <is>
          <t>Sample Payment History.pdf, page 2</t>
        </is>
      </c>
    </row>
    <row r="13">
      <c r="A13" s="18" t="inlineStr">
        <is>
          <t>9</t>
        </is>
      </c>
      <c r="B13" s="18" t="inlineStr">
        <is>
          <t>02/03/2022</t>
        </is>
      </c>
      <c r="C13" s="18" t="inlineStr">
        <is>
          <t>01/01/2022</t>
        </is>
      </c>
      <c r="D13" s="18" t="inlineStr">
        <is>
          <t>Funds Application</t>
        </is>
      </c>
      <c r="E13" s="18" t="n"/>
      <c r="F13" s="25" t="n">
        <v>922.52</v>
      </c>
      <c r="G13" s="25" t="n">
        <v>186.48</v>
      </c>
      <c r="H13" s="25" t="n">
        <v>281.72</v>
      </c>
      <c r="I13" s="25" t="n">
        <v>435.59</v>
      </c>
      <c r="J13" s="25" t="n">
        <v>-18.73</v>
      </c>
      <c r="K13" s="25" t="n">
        <v>0</v>
      </c>
      <c r="L13" s="18" t="inlineStr">
        <is>
          <t>PAYMENT</t>
        </is>
      </c>
      <c r="M13" s="18" t="inlineStr">
        <is>
          <t>reviewed vocabulary</t>
        </is>
      </c>
      <c r="N13" s="18" t="inlineStr">
        <is>
          <t>Model 1</t>
        </is>
      </c>
      <c r="O13" s="18" t="inlineStr">
        <is>
          <t>no</t>
        </is>
      </c>
      <c r="P13" s="18" t="inlineStr">
        <is>
          <t>Sample Payment History.pdf, page 2</t>
        </is>
      </c>
    </row>
    <row r="14">
      <c r="A14" s="18" t="inlineStr">
        <is>
          <t>10</t>
        </is>
      </c>
      <c r="B14" s="18" t="inlineStr">
        <is>
          <t>02/03/2022</t>
        </is>
      </c>
      <c r="C14" s="18" t="inlineStr">
        <is>
          <t>02/01/2022</t>
        </is>
      </c>
      <c r="D14" s="18" t="inlineStr">
        <is>
          <t>Funds Application</t>
        </is>
      </c>
      <c r="E14" s="18" t="n"/>
      <c r="F14" s="25" t="n">
        <v>15</v>
      </c>
      <c r="G14" s="25" t="n">
        <v>0</v>
      </c>
      <c r="H14" s="25" t="n">
        <v>0</v>
      </c>
      <c r="I14" s="25" t="n">
        <v>0</v>
      </c>
      <c r="J14" s="25" t="n">
        <v>-15</v>
      </c>
      <c r="K14" s="25" t="n">
        <v>0</v>
      </c>
      <c r="L14" s="18" t="inlineStr">
        <is>
          <t>PAYMENT</t>
        </is>
      </c>
      <c r="M14" s="18" t="inlineStr">
        <is>
          <t>reviewed vocabulary</t>
        </is>
      </c>
      <c r="N14" s="18" t="inlineStr">
        <is>
          <t>Model 1</t>
        </is>
      </c>
      <c r="O14" s="18" t="inlineStr">
        <is>
          <t>no</t>
        </is>
      </c>
      <c r="P14" s="18" t="inlineStr">
        <is>
          <t>Sample Payment History.pdf, page 2</t>
        </is>
      </c>
    </row>
    <row r="15">
      <c r="A15" s="18" t="inlineStr">
        <is>
          <t>11</t>
        </is>
      </c>
      <c r="B15" s="18" t="inlineStr">
        <is>
          <t>02/04/2022</t>
        </is>
      </c>
      <c r="C15" s="18" t="inlineStr">
        <is>
          <t>08/01/2022</t>
        </is>
      </c>
      <c r="D15" s="18" t="inlineStr">
        <is>
          <t>Mortgage Ins Disb</t>
        </is>
      </c>
      <c r="E15" s="18" t="n"/>
      <c r="F15" s="25" t="n">
        <v>-59.65</v>
      </c>
      <c r="G15" s="25" t="n">
        <v>0</v>
      </c>
      <c r="H15" s="25" t="n">
        <v>0</v>
      </c>
      <c r="I15" s="25" t="n">
        <v>-59.65</v>
      </c>
      <c r="J15" s="25" t="n">
        <v>0</v>
      </c>
      <c r="K15" s="25" t="n">
        <v>0</v>
      </c>
      <c r="L15" s="18" t="inlineStr">
        <is>
          <t>ESCROW_DISBURSEMENT</t>
        </is>
      </c>
      <c r="M15" s="18" t="inlineStr">
        <is>
          <t>reviewed vocabulary</t>
        </is>
      </c>
      <c r="N15" s="18" t="inlineStr">
        <is>
          <t>Model 1</t>
        </is>
      </c>
      <c r="O15" s="18" t="inlineStr">
        <is>
          <t>no</t>
        </is>
      </c>
      <c r="P15" s="18" t="inlineStr">
        <is>
          <t>Sample Payment History.pdf, page 2</t>
        </is>
      </c>
    </row>
    <row r="16">
      <c r="A16" s="18" t="inlineStr">
        <is>
          <t>12</t>
        </is>
      </c>
      <c r="B16" s="18" t="inlineStr">
        <is>
          <t>02/16/2022</t>
        </is>
      </c>
      <c r="C16" s="18" t="inlineStr">
        <is>
          <t>02/01/2022</t>
        </is>
      </c>
      <c r="D16" s="18" t="inlineStr">
        <is>
          <t>Late Charge Assessed</t>
        </is>
      </c>
      <c r="E16" s="18" t="n"/>
      <c r="F16" s="18" t="n"/>
      <c r="G16" s="25" t="n">
        <v>0</v>
      </c>
      <c r="H16" s="25" t="n">
        <v>0</v>
      </c>
      <c r="I16" s="25" t="n">
        <v>0</v>
      </c>
      <c r="J16" s="25" t="n">
        <v>18.73</v>
      </c>
      <c r="K16" s="25" t="n">
        <v>0</v>
      </c>
      <c r="L16" s="18" t="inlineStr">
        <is>
          <t>LATE_CHARGE</t>
        </is>
      </c>
      <c r="M16" s="18" t="inlineStr">
        <is>
          <t>reviewed vocabulary</t>
        </is>
      </c>
      <c r="N16" s="18" t="inlineStr">
        <is>
          <t>Model 1</t>
        </is>
      </c>
      <c r="O16" s="18" t="inlineStr">
        <is>
          <t>no</t>
        </is>
      </c>
      <c r="P16" s="18" t="inlineStr">
        <is>
          <t>Sample Payment History.pdf, page 2</t>
        </is>
      </c>
    </row>
    <row r="17">
      <c r="A17" s="18" t="inlineStr">
        <is>
          <t>13</t>
        </is>
      </c>
      <c r="B17" s="18" t="inlineStr">
        <is>
          <t>02/23/2022</t>
        </is>
      </c>
      <c r="C17" s="18" t="inlineStr">
        <is>
          <t>03/01/2022</t>
        </is>
      </c>
      <c r="D17" s="18" t="inlineStr">
        <is>
          <t>Hazard Ins Disbursement</t>
        </is>
      </c>
      <c r="E17" s="18" t="n"/>
      <c r="F17" s="25" t="n">
        <v>-3092</v>
      </c>
      <c r="G17" s="25" t="n">
        <v>0</v>
      </c>
      <c r="H17" s="25" t="n">
        <v>0</v>
      </c>
      <c r="I17" s="25" t="n">
        <v>-3092</v>
      </c>
      <c r="J17" s="25" t="n">
        <v>0</v>
      </c>
      <c r="K17" s="25" t="n">
        <v>0</v>
      </c>
      <c r="L17" s="18" t="inlineStr">
        <is>
          <t>ESCROW_DISBURSEMENT</t>
        </is>
      </c>
      <c r="M17" s="18" t="inlineStr">
        <is>
          <t>reviewed vocabulary</t>
        </is>
      </c>
      <c r="N17" s="18" t="inlineStr">
        <is>
          <t>Model 1</t>
        </is>
      </c>
      <c r="O17" s="18" t="inlineStr">
        <is>
          <t>no</t>
        </is>
      </c>
      <c r="P17" s="18" t="inlineStr">
        <is>
          <t>Sample Payment History.pdf, page 2</t>
        </is>
      </c>
    </row>
    <row r="18">
      <c r="A18" s="18" t="inlineStr">
        <is>
          <t>14</t>
        </is>
      </c>
      <c r="B18" s="18" t="inlineStr">
        <is>
          <t>02/23/2022</t>
        </is>
      </c>
      <c r="C18" s="18" t="inlineStr">
        <is>
          <t>02/01/2022</t>
        </is>
      </c>
      <c r="D18" s="18" t="inlineStr">
        <is>
          <t>Escrow Advance</t>
        </is>
      </c>
      <c r="E18" s="18" t="n"/>
      <c r="F18" s="25" t="n">
        <v>1467.83</v>
      </c>
      <c r="G18" s="25" t="n">
        <v>0</v>
      </c>
      <c r="H18" s="25" t="n">
        <v>0</v>
      </c>
      <c r="I18" s="25" t="n">
        <v>1467.83</v>
      </c>
      <c r="J18" s="25" t="n">
        <v>0</v>
      </c>
      <c r="K18" s="25" t="n">
        <v>0</v>
      </c>
      <c r="L18" s="18" t="inlineStr">
        <is>
          <t>ESCROW_ADVANCE</t>
        </is>
      </c>
      <c r="M18" s="18" t="inlineStr">
        <is>
          <t>reviewed vocabulary</t>
        </is>
      </c>
      <c r="N18" s="18" t="inlineStr">
        <is>
          <t>Model 1</t>
        </is>
      </c>
      <c r="O18" s="18" t="inlineStr">
        <is>
          <t>no</t>
        </is>
      </c>
      <c r="P18" s="18" t="inlineStr">
        <is>
          <t>Sample Payment History.pdf, page 2</t>
        </is>
      </c>
    </row>
    <row r="19">
      <c r="A19" s="18" t="inlineStr">
        <is>
          <t>15</t>
        </is>
      </c>
      <c r="B19" s="18" t="inlineStr">
        <is>
          <t>02/28/2022</t>
        </is>
      </c>
      <c r="C19" s="18" t="inlineStr">
        <is>
          <t>02/01/2022</t>
        </is>
      </c>
      <c r="D19" s="18" t="inlineStr">
        <is>
          <t>Funds Application</t>
        </is>
      </c>
      <c r="E19" s="18" t="n"/>
      <c r="F19" s="25" t="n">
        <v>922.52</v>
      </c>
      <c r="G19" s="25" t="n">
        <v>187.1</v>
      </c>
      <c r="H19" s="25" t="n">
        <v>281.1</v>
      </c>
      <c r="I19" s="25" t="n">
        <v>435.59</v>
      </c>
      <c r="J19" s="25" t="n">
        <v>-18.73</v>
      </c>
      <c r="K19" s="25" t="n">
        <v>0</v>
      </c>
      <c r="L19" s="18" t="inlineStr">
        <is>
          <t>PAYMENT</t>
        </is>
      </c>
      <c r="M19" s="18" t="inlineStr">
        <is>
          <t>reviewed vocabulary</t>
        </is>
      </c>
      <c r="N19" s="18" t="inlineStr">
        <is>
          <t>Model 1</t>
        </is>
      </c>
      <c r="O19" s="18" t="inlineStr">
        <is>
          <t>no</t>
        </is>
      </c>
      <c r="P19" s="18" t="inlineStr">
        <is>
          <t>Sample Payment History.pdf, page 2</t>
        </is>
      </c>
    </row>
    <row r="20">
      <c r="A20" s="18" t="inlineStr">
        <is>
          <t>16</t>
        </is>
      </c>
      <c r="B20" s="18" t="inlineStr">
        <is>
          <t>02/28/2022</t>
        </is>
      </c>
      <c r="C20" s="18" t="inlineStr">
        <is>
          <t>02/01/2022</t>
        </is>
      </c>
      <c r="D20" s="18" t="inlineStr">
        <is>
          <t>Escrow Advance Repymt</t>
        </is>
      </c>
      <c r="E20" s="18" t="n"/>
      <c r="F20" s="18" t="n"/>
      <c r="G20" s="25" t="n">
        <v>0</v>
      </c>
      <c r="H20" s="25" t="n">
        <v>0</v>
      </c>
      <c r="I20" s="25" t="n">
        <v>-435.59</v>
      </c>
      <c r="J20" s="25" t="n">
        <v>0</v>
      </c>
      <c r="K20" s="25" t="n">
        <v>0</v>
      </c>
      <c r="L20" s="18" t="inlineStr">
        <is>
          <t>ESCROW_ADV_REPAY</t>
        </is>
      </c>
      <c r="M20" s="18" t="inlineStr">
        <is>
          <t>reviewed vocabulary</t>
        </is>
      </c>
      <c r="N20" s="18" t="inlineStr">
        <is>
          <t>Model 1</t>
        </is>
      </c>
      <c r="O20" s="18" t="inlineStr">
        <is>
          <t>no</t>
        </is>
      </c>
      <c r="P20" s="18" t="inlineStr">
        <is>
          <t>Sample Payment History.pdf, page 2</t>
        </is>
      </c>
    </row>
    <row r="21">
      <c r="A21" s="18" t="inlineStr">
        <is>
          <t>17</t>
        </is>
      </c>
      <c r="B21" s="18" t="inlineStr">
        <is>
          <t>03/04/2022</t>
        </is>
      </c>
      <c r="C21" s="18" t="inlineStr">
        <is>
          <t>08/01/2022</t>
        </is>
      </c>
      <c r="D21" s="18" t="inlineStr">
        <is>
          <t>Mortgage Ins Disb</t>
        </is>
      </c>
      <c r="E21" s="18" t="n"/>
      <c r="F21" s="25" t="n">
        <v>-59.65</v>
      </c>
      <c r="G21" s="25" t="n">
        <v>0</v>
      </c>
      <c r="H21" s="25" t="n">
        <v>0</v>
      </c>
      <c r="I21" s="25" t="n">
        <v>-59.65</v>
      </c>
      <c r="J21" s="25" t="n">
        <v>0</v>
      </c>
      <c r="K21" s="25" t="n">
        <v>0</v>
      </c>
      <c r="L21" s="18" t="inlineStr">
        <is>
          <t>ESCROW_DISBURSEMENT</t>
        </is>
      </c>
      <c r="M21" s="18" t="inlineStr">
        <is>
          <t>reviewed vocabulary</t>
        </is>
      </c>
      <c r="N21" s="18" t="inlineStr">
        <is>
          <t>Model 1</t>
        </is>
      </c>
      <c r="O21" s="18" t="inlineStr">
        <is>
          <t>no</t>
        </is>
      </c>
      <c r="P21" s="18" t="inlineStr">
        <is>
          <t>Sample Payment History.pdf, page 2</t>
        </is>
      </c>
    </row>
    <row r="22">
      <c r="A22" s="18" t="inlineStr">
        <is>
          <t>18</t>
        </is>
      </c>
      <c r="B22" s="18" t="inlineStr">
        <is>
          <t>03/04/2022</t>
        </is>
      </c>
      <c r="C22" s="18" t="inlineStr">
        <is>
          <t>03/01/2022</t>
        </is>
      </c>
      <c r="D22" s="18" t="inlineStr">
        <is>
          <t>Escrow Advance</t>
        </is>
      </c>
      <c r="E22" s="18" t="n"/>
      <c r="F22" s="25" t="n">
        <v>59.65</v>
      </c>
      <c r="G22" s="25" t="n">
        <v>0</v>
      </c>
      <c r="H22" s="25" t="n">
        <v>0</v>
      </c>
      <c r="I22" s="25" t="n">
        <v>59.65</v>
      </c>
      <c r="J22" s="25" t="n">
        <v>0</v>
      </c>
      <c r="K22" s="25" t="n">
        <v>0</v>
      </c>
      <c r="L22" s="18" t="inlineStr">
        <is>
          <t>ESCROW_ADVANCE</t>
        </is>
      </c>
      <c r="M22" s="18" t="inlineStr">
        <is>
          <t>reviewed vocabulary</t>
        </is>
      </c>
      <c r="N22" s="18" t="inlineStr">
        <is>
          <t>Model 1</t>
        </is>
      </c>
      <c r="O22" s="18" t="inlineStr">
        <is>
          <t>no</t>
        </is>
      </c>
      <c r="P22" s="18" t="inlineStr">
        <is>
          <t>Sample Payment History.pdf, page 2</t>
        </is>
      </c>
    </row>
    <row r="23">
      <c r="A23" s="18" t="inlineStr">
        <is>
          <t>19</t>
        </is>
      </c>
      <c r="B23" s="18" t="inlineStr">
        <is>
          <t>03/16/2022</t>
        </is>
      </c>
      <c r="C23" s="18" t="inlineStr">
        <is>
          <t>03/01/2022</t>
        </is>
      </c>
      <c r="D23" s="18" t="inlineStr">
        <is>
          <t>Late Charge Assessed</t>
        </is>
      </c>
      <c r="E23" s="18" t="n"/>
      <c r="F23" s="18" t="n"/>
      <c r="G23" s="25" t="n">
        <v>0</v>
      </c>
      <c r="H23" s="25" t="n">
        <v>0</v>
      </c>
      <c r="I23" s="25" t="n">
        <v>0</v>
      </c>
      <c r="J23" s="25" t="n">
        <v>18.73</v>
      </c>
      <c r="K23" s="25" t="n">
        <v>0</v>
      </c>
      <c r="L23" s="18" t="inlineStr">
        <is>
          <t>LATE_CHARGE</t>
        </is>
      </c>
      <c r="M23" s="18" t="inlineStr">
        <is>
          <t>reviewed vocabulary</t>
        </is>
      </c>
      <c r="N23" s="18" t="inlineStr">
        <is>
          <t>Model 1</t>
        </is>
      </c>
      <c r="O23" s="18" t="inlineStr">
        <is>
          <t>no</t>
        </is>
      </c>
      <c r="P23" s="18" t="inlineStr">
        <is>
          <t>Sample Payment History.pdf, page 2</t>
        </is>
      </c>
    </row>
    <row r="24">
      <c r="A24" s="18" t="inlineStr">
        <is>
          <t>20</t>
        </is>
      </c>
      <c r="B24" s="18" t="inlineStr">
        <is>
          <t>03/31/2022</t>
        </is>
      </c>
      <c r="C24" s="18" t="inlineStr">
        <is>
          <t>03/01/2022</t>
        </is>
      </c>
      <c r="D24" s="18" t="inlineStr">
        <is>
          <t>Funds Application</t>
        </is>
      </c>
      <c r="E24" s="18" t="n"/>
      <c r="F24" s="25" t="n">
        <v>922.52</v>
      </c>
      <c r="G24" s="25" t="n">
        <v>187.72</v>
      </c>
      <c r="H24" s="25" t="n">
        <v>280.48</v>
      </c>
      <c r="I24" s="25" t="n">
        <v>435.59</v>
      </c>
      <c r="J24" s="25" t="n">
        <v>-18.73</v>
      </c>
      <c r="K24" s="25" t="n">
        <v>0</v>
      </c>
      <c r="L24" s="18" t="inlineStr">
        <is>
          <t>PAYMENT</t>
        </is>
      </c>
      <c r="M24" s="18" t="inlineStr">
        <is>
          <t>reviewed vocabulary</t>
        </is>
      </c>
      <c r="N24" s="18" t="inlineStr">
        <is>
          <t>Model 1</t>
        </is>
      </c>
      <c r="O24" s="18" t="inlineStr">
        <is>
          <t>no</t>
        </is>
      </c>
      <c r="P24" s="18" t="inlineStr">
        <is>
          <t>Sample Payment History.pdf, page 2</t>
        </is>
      </c>
    </row>
    <row r="25">
      <c r="A25" s="18" t="inlineStr">
        <is>
          <t>21</t>
        </is>
      </c>
      <c r="B25" s="18" t="inlineStr">
        <is>
          <t>03/31/2022</t>
        </is>
      </c>
      <c r="C25" s="18" t="inlineStr">
        <is>
          <t>03/01/2022</t>
        </is>
      </c>
      <c r="D25" s="18" t="inlineStr">
        <is>
          <t>Escrow Advance Repymt</t>
        </is>
      </c>
      <c r="E25" s="18" t="n"/>
      <c r="F25" s="18" t="n"/>
      <c r="G25" s="25" t="n">
        <v>0</v>
      </c>
      <c r="H25" s="25" t="n">
        <v>0</v>
      </c>
      <c r="I25" s="25" t="n">
        <v>-435.59</v>
      </c>
      <c r="J25" s="25" t="n">
        <v>0</v>
      </c>
      <c r="K25" s="25" t="n">
        <v>0</v>
      </c>
      <c r="L25" s="18" t="inlineStr">
        <is>
          <t>ESCROW_ADV_REPAY</t>
        </is>
      </c>
      <c r="M25" s="18" t="inlineStr">
        <is>
          <t>reviewed vocabulary</t>
        </is>
      </c>
      <c r="N25" s="18" t="inlineStr">
        <is>
          <t>Model 1</t>
        </is>
      </c>
      <c r="O25" s="18" t="inlineStr">
        <is>
          <t>no</t>
        </is>
      </c>
      <c r="P25" s="18" t="inlineStr">
        <is>
          <t>Sample Payment History.pdf, page 2</t>
        </is>
      </c>
    </row>
    <row r="26">
      <c r="A26" s="18" t="inlineStr">
        <is>
          <t>22</t>
        </is>
      </c>
      <c r="B26" s="18" t="inlineStr">
        <is>
          <t>03/31/2022</t>
        </is>
      </c>
      <c r="C26" s="18" t="inlineStr">
        <is>
          <t>04/01/2022</t>
        </is>
      </c>
      <c r="D26" s="18" t="inlineStr">
        <is>
          <t>Principal Curtailment</t>
        </is>
      </c>
      <c r="E26" s="18" t="n"/>
      <c r="F26" s="25" t="n">
        <v>15</v>
      </c>
      <c r="G26" s="25" t="n">
        <v>15</v>
      </c>
      <c r="H26" s="25" t="n">
        <v>0</v>
      </c>
      <c r="I26" s="25" t="n">
        <v>0</v>
      </c>
      <c r="J26" s="25" t="n">
        <v>0</v>
      </c>
      <c r="K26" s="25" t="n">
        <v>0</v>
      </c>
      <c r="L26" s="18" t="inlineStr">
        <is>
          <t>PAYMENT</t>
        </is>
      </c>
      <c r="M26" s="18" t="inlineStr">
        <is>
          <t>reviewed vocabulary</t>
        </is>
      </c>
      <c r="N26" s="18" t="inlineStr">
        <is>
          <t>Model 1</t>
        </is>
      </c>
      <c r="O26" s="18" t="inlineStr">
        <is>
          <t>no</t>
        </is>
      </c>
      <c r="P26" s="18" t="inlineStr">
        <is>
          <t>Sample Payment History.pdf, page 2</t>
        </is>
      </c>
    </row>
    <row r="27">
      <c r="A27" s="18" t="inlineStr">
        <is>
          <t>23</t>
        </is>
      </c>
      <c r="B27" s="18" t="inlineStr">
        <is>
          <t>04/05/2022</t>
        </is>
      </c>
      <c r="C27" s="18" t="inlineStr">
        <is>
          <t>04/01/2022</t>
        </is>
      </c>
      <c r="D27" s="18" t="inlineStr">
        <is>
          <t>Bad Check Reversal</t>
        </is>
      </c>
      <c r="E27" s="18" t="n"/>
      <c r="F27" s="18" t="n"/>
      <c r="G27" s="25" t="n">
        <v>-15</v>
      </c>
      <c r="H27" s="25" t="n">
        <v>0</v>
      </c>
      <c r="I27" s="25" t="n">
        <v>0</v>
      </c>
      <c r="J27" s="25" t="n">
        <v>0</v>
      </c>
      <c r="K27" s="25" t="n">
        <v>0</v>
      </c>
      <c r="L27" s="18" t="inlineStr">
        <is>
          <t>PAYMENT_REVERSAL</t>
        </is>
      </c>
      <c r="M27" s="18" t="inlineStr">
        <is>
          <t>reviewed vocabulary</t>
        </is>
      </c>
      <c r="N27" s="18" t="inlineStr">
        <is>
          <t>Model 1</t>
        </is>
      </c>
      <c r="O27" s="18" t="inlineStr">
        <is>
          <t>no</t>
        </is>
      </c>
      <c r="P27" s="18" t="inlineStr">
        <is>
          <t>Sample Payment History.pdf, page 2</t>
        </is>
      </c>
    </row>
    <row r="28">
      <c r="A28" s="18" t="inlineStr">
        <is>
          <t>24</t>
        </is>
      </c>
      <c r="B28" s="18" t="inlineStr">
        <is>
          <t>04/05/2022</t>
        </is>
      </c>
      <c r="C28" s="18" t="inlineStr">
        <is>
          <t>04/01/2022</t>
        </is>
      </c>
      <c r="D28" s="18" t="inlineStr">
        <is>
          <t>Bad Check Reversal</t>
        </is>
      </c>
      <c r="E28" s="18" t="n"/>
      <c r="F28" s="18" t="n"/>
      <c r="G28" s="25" t="n">
        <v>0</v>
      </c>
      <c r="H28" s="25" t="n">
        <v>0</v>
      </c>
      <c r="I28" s="25" t="n">
        <v>0</v>
      </c>
      <c r="J28" s="25" t="n">
        <v>0</v>
      </c>
      <c r="K28" s="25" t="n">
        <v>0</v>
      </c>
      <c r="L28" s="18" t="inlineStr">
        <is>
          <t>NONMONETARY</t>
        </is>
      </c>
      <c r="M28" s="18" t="inlineStr">
        <is>
          <t>reviewed vocabulary</t>
        </is>
      </c>
      <c r="N28" s="18" t="inlineStr">
        <is>
          <t>Model 1</t>
        </is>
      </c>
      <c r="O28" s="18" t="inlineStr">
        <is>
          <t>no</t>
        </is>
      </c>
      <c r="P28" s="18" t="inlineStr">
        <is>
          <t>Sample Payment History.pdf, page 2</t>
        </is>
      </c>
    </row>
    <row r="29">
      <c r="A29" s="18" t="inlineStr">
        <is>
          <t>25</t>
        </is>
      </c>
      <c r="B29" s="18" t="inlineStr">
        <is>
          <t>04/05/2022</t>
        </is>
      </c>
      <c r="C29" s="18" t="inlineStr">
        <is>
          <t>03/01/2022</t>
        </is>
      </c>
      <c r="D29" s="18" t="inlineStr">
        <is>
          <t>Bad Check Reversal</t>
        </is>
      </c>
      <c r="E29" s="18" t="n"/>
      <c r="F29" s="18" t="n"/>
      <c r="G29" s="25" t="n">
        <v>-187.72</v>
      </c>
      <c r="H29" s="25" t="n">
        <v>-280.48</v>
      </c>
      <c r="I29" s="25" t="n">
        <v>-435.59</v>
      </c>
      <c r="J29" s="25" t="n">
        <v>18.73</v>
      </c>
      <c r="K29" s="25" t="n">
        <v>0</v>
      </c>
      <c r="L29" s="18" t="inlineStr">
        <is>
          <t>PAYMENT_REVERSAL</t>
        </is>
      </c>
      <c r="M29" s="18" t="inlineStr">
        <is>
          <t>reviewed vocabulary</t>
        </is>
      </c>
      <c r="N29" s="18" t="inlineStr">
        <is>
          <t>Model 1</t>
        </is>
      </c>
      <c r="O29" s="18" t="inlineStr">
        <is>
          <t>no</t>
        </is>
      </c>
      <c r="P29" s="18" t="inlineStr">
        <is>
          <t>Sample Payment History.pdf, page 2</t>
        </is>
      </c>
    </row>
    <row r="30">
      <c r="A30" s="18" t="inlineStr">
        <is>
          <t>26</t>
        </is>
      </c>
      <c r="B30" s="18" t="inlineStr">
        <is>
          <t>04/05/2022</t>
        </is>
      </c>
      <c r="C30" s="18" t="inlineStr">
        <is>
          <t>08/01/2022</t>
        </is>
      </c>
      <c r="D30" s="18" t="inlineStr">
        <is>
          <t>Mortgage Ins Disb</t>
        </is>
      </c>
      <c r="E30" s="18" t="n"/>
      <c r="F30" s="25" t="n">
        <v>-59.65</v>
      </c>
      <c r="G30" s="25" t="n">
        <v>0</v>
      </c>
      <c r="H30" s="25" t="n">
        <v>0</v>
      </c>
      <c r="I30" s="25" t="n">
        <v>-59.65</v>
      </c>
      <c r="J30" s="25" t="n">
        <v>0</v>
      </c>
      <c r="K30" s="25" t="n">
        <v>0</v>
      </c>
      <c r="L30" s="18" t="inlineStr">
        <is>
          <t>ESCROW_DISBURSEMENT</t>
        </is>
      </c>
      <c r="M30" s="18" t="inlineStr">
        <is>
          <t>reviewed vocabulary</t>
        </is>
      </c>
      <c r="N30" s="18" t="inlineStr">
        <is>
          <t>Model 1</t>
        </is>
      </c>
      <c r="O30" s="18" t="inlineStr">
        <is>
          <t>no</t>
        </is>
      </c>
      <c r="P30" s="18" t="inlineStr">
        <is>
          <t>Sample Payment History.pdf, page 2</t>
        </is>
      </c>
    </row>
    <row r="31">
      <c r="A31" s="18" t="inlineStr">
        <is>
          <t>27</t>
        </is>
      </c>
      <c r="B31" s="18" t="inlineStr">
        <is>
          <t>04/05/2022</t>
        </is>
      </c>
      <c r="C31" s="18" t="inlineStr">
        <is>
          <t>03/01/2022</t>
        </is>
      </c>
      <c r="D31" s="18" t="inlineStr">
        <is>
          <t>Escrow Advance</t>
        </is>
      </c>
      <c r="E31" s="18" t="n"/>
      <c r="F31" s="25" t="n">
        <v>495.24</v>
      </c>
      <c r="G31" s="25" t="n">
        <v>0</v>
      </c>
      <c r="H31" s="25" t="n">
        <v>0</v>
      </c>
      <c r="I31" s="25" t="n">
        <v>495.24</v>
      </c>
      <c r="J31" s="25" t="n">
        <v>0</v>
      </c>
      <c r="K31" s="25" t="n">
        <v>0</v>
      </c>
      <c r="L31" s="18" t="inlineStr">
        <is>
          <t>ESCROW_ADVANCE</t>
        </is>
      </c>
      <c r="M31" s="18" t="inlineStr">
        <is>
          <t>reviewed vocabulary</t>
        </is>
      </c>
      <c r="N31" s="18" t="inlineStr">
        <is>
          <t>Model 1</t>
        </is>
      </c>
      <c r="O31" s="18" t="inlineStr">
        <is>
          <t>no</t>
        </is>
      </c>
      <c r="P31" s="18" t="inlineStr">
        <is>
          <t>Sample Payment History.pdf, page 2</t>
        </is>
      </c>
    </row>
    <row r="32">
      <c r="A32" s="18" t="inlineStr">
        <is>
          <t>28</t>
        </is>
      </c>
      <c r="B32" s="18" t="inlineStr">
        <is>
          <t>04/11/2022</t>
        </is>
      </c>
      <c r="C32" s="18" t="inlineStr">
        <is>
          <t>03/01/2022</t>
        </is>
      </c>
      <c r="D32" s="18" t="inlineStr">
        <is>
          <t>Funds Application</t>
        </is>
      </c>
      <c r="E32" s="18" t="n"/>
      <c r="F32" s="25" t="n">
        <v>922.52</v>
      </c>
      <c r="G32" s="25" t="n">
        <v>187.72</v>
      </c>
      <c r="H32" s="25" t="n">
        <v>280.48</v>
      </c>
      <c r="I32" s="25" t="n">
        <v>435.59</v>
      </c>
      <c r="J32" s="25" t="n">
        <v>-18.73</v>
      </c>
      <c r="K32" s="25" t="n">
        <v>0</v>
      </c>
      <c r="L32" s="18" t="inlineStr">
        <is>
          <t>PAYMENT</t>
        </is>
      </c>
      <c r="M32" s="18" t="inlineStr">
        <is>
          <t>reviewed vocabulary</t>
        </is>
      </c>
      <c r="N32" s="18" t="inlineStr">
        <is>
          <t>Model 1</t>
        </is>
      </c>
      <c r="O32" s="18" t="inlineStr">
        <is>
          <t>no</t>
        </is>
      </c>
      <c r="P32" s="18" t="inlineStr">
        <is>
          <t>Sample Payment History.pdf, page 1</t>
        </is>
      </c>
    </row>
    <row r="33">
      <c r="A33" s="18" t="inlineStr">
        <is>
          <t>29</t>
        </is>
      </c>
      <c r="B33" s="18" t="inlineStr">
        <is>
          <t>04/11/2022</t>
        </is>
      </c>
      <c r="C33" s="18" t="inlineStr">
        <is>
          <t>03/01/2022</t>
        </is>
      </c>
      <c r="D33" s="18" t="inlineStr">
        <is>
          <t>Escrow Advance Repymt</t>
        </is>
      </c>
      <c r="E33" s="18" t="n"/>
      <c r="F33" s="18" t="n"/>
      <c r="G33" s="25" t="n">
        <v>0</v>
      </c>
      <c r="H33" s="25" t="n">
        <v>0</v>
      </c>
      <c r="I33" s="25" t="n">
        <v>-435.59</v>
      </c>
      <c r="J33" s="25" t="n">
        <v>0</v>
      </c>
      <c r="K33" s="25" t="n">
        <v>0</v>
      </c>
      <c r="L33" s="18" t="inlineStr">
        <is>
          <t>ESCROW_ADV_REPAY</t>
        </is>
      </c>
      <c r="M33" s="18" t="inlineStr">
        <is>
          <t>reviewed vocabulary</t>
        </is>
      </c>
      <c r="N33" s="18" t="inlineStr">
        <is>
          <t>Model 1</t>
        </is>
      </c>
      <c r="O33" s="18" t="inlineStr">
        <is>
          <t>no</t>
        </is>
      </c>
      <c r="P33" s="18" t="inlineStr">
        <is>
          <t>Sample Payment History.pdf, page 1</t>
        </is>
      </c>
    </row>
    <row r="34">
      <c r="A34" s="18" t="inlineStr">
        <is>
          <t>30</t>
        </is>
      </c>
      <c r="B34" s="18" t="inlineStr">
        <is>
          <t>04/11/2022</t>
        </is>
      </c>
      <c r="C34" s="18" t="inlineStr">
        <is>
          <t>04/01/2022</t>
        </is>
      </c>
      <c r="D34" s="18" t="inlineStr">
        <is>
          <t>Funds Application</t>
        </is>
      </c>
      <c r="E34" s="18" t="n"/>
      <c r="F34" s="25" t="n">
        <v>15</v>
      </c>
      <c r="G34" s="25" t="n">
        <v>0</v>
      </c>
      <c r="H34" s="25" t="n">
        <v>0</v>
      </c>
      <c r="I34" s="25" t="n">
        <v>0</v>
      </c>
      <c r="J34" s="25" t="n">
        <v>-15</v>
      </c>
      <c r="K34" s="25" t="n">
        <v>0</v>
      </c>
      <c r="L34" s="18" t="inlineStr">
        <is>
          <t>PAYMENT</t>
        </is>
      </c>
      <c r="M34" s="18" t="inlineStr">
        <is>
          <t>reviewed vocabulary</t>
        </is>
      </c>
      <c r="N34" s="18" t="inlineStr">
        <is>
          <t>Model 1</t>
        </is>
      </c>
      <c r="O34" s="18" t="inlineStr">
        <is>
          <t>no</t>
        </is>
      </c>
      <c r="P34" s="18" t="inlineStr">
        <is>
          <t>Sample Payment History.pdf, page 1</t>
        </is>
      </c>
    </row>
    <row r="35">
      <c r="A35" s="18" t="inlineStr">
        <is>
          <t>31</t>
        </is>
      </c>
      <c r="B35" s="18" t="inlineStr">
        <is>
          <t>04/18/2022</t>
        </is>
      </c>
      <c r="C35" s="18" t="inlineStr">
        <is>
          <t>04/01/2022</t>
        </is>
      </c>
      <c r="D35" s="18" t="inlineStr">
        <is>
          <t>Late Charge Assessed</t>
        </is>
      </c>
      <c r="E35" s="18" t="n"/>
      <c r="F35" s="18" t="n"/>
      <c r="G35" s="25" t="n">
        <v>0</v>
      </c>
      <c r="H35" s="25" t="n">
        <v>0</v>
      </c>
      <c r="I35" s="25" t="n">
        <v>0</v>
      </c>
      <c r="J35" s="25" t="n">
        <v>18.73</v>
      </c>
      <c r="K35" s="25" t="n">
        <v>0</v>
      </c>
      <c r="L35" s="18" t="inlineStr">
        <is>
          <t>LATE_CHARGE</t>
        </is>
      </c>
      <c r="M35" s="18" t="inlineStr">
        <is>
          <t>reviewed vocabulary</t>
        </is>
      </c>
      <c r="N35" s="18" t="inlineStr">
        <is>
          <t>Model 1</t>
        </is>
      </c>
      <c r="O35" s="18" t="inlineStr">
        <is>
          <t>no</t>
        </is>
      </c>
      <c r="P35" s="18" t="inlineStr">
        <is>
          <t>Sample Payment History.pdf, page 1</t>
        </is>
      </c>
    </row>
    <row r="36">
      <c r="A36" s="18" t="inlineStr">
        <is>
          <t>32</t>
        </is>
      </c>
      <c r="B36" s="18" t="inlineStr">
        <is>
          <t>04/27/2022</t>
        </is>
      </c>
      <c r="C36" s="18" t="inlineStr">
        <is>
          <t>04/01/2022</t>
        </is>
      </c>
      <c r="D36" s="18" t="inlineStr">
        <is>
          <t>Funds Application</t>
        </is>
      </c>
      <c r="E36" s="18" t="n"/>
      <c r="F36" s="25" t="n">
        <v>922.52</v>
      </c>
      <c r="G36" s="25" t="n">
        <v>188.35</v>
      </c>
      <c r="H36" s="25" t="n">
        <v>279.85</v>
      </c>
      <c r="I36" s="25" t="n">
        <v>435.59</v>
      </c>
      <c r="J36" s="25" t="n">
        <v>-18.73</v>
      </c>
      <c r="K36" s="25" t="n">
        <v>0</v>
      </c>
      <c r="L36" s="18" t="inlineStr">
        <is>
          <t>PAYMENT</t>
        </is>
      </c>
      <c r="M36" s="18" t="inlineStr">
        <is>
          <t>reviewed vocabulary</t>
        </is>
      </c>
      <c r="N36" s="18" t="inlineStr">
        <is>
          <t>Model 1</t>
        </is>
      </c>
      <c r="O36" s="18" t="inlineStr">
        <is>
          <t>no</t>
        </is>
      </c>
      <c r="P36" s="18" t="inlineStr">
        <is>
          <t>Sample Payment History.pdf, page 1</t>
        </is>
      </c>
    </row>
    <row r="37">
      <c r="A37" s="18" t="inlineStr">
        <is>
          <t>33</t>
        </is>
      </c>
      <c r="B37" s="18" t="inlineStr">
        <is>
          <t>04/27/2022</t>
        </is>
      </c>
      <c r="C37" s="18" t="inlineStr">
        <is>
          <t>04/01/2022</t>
        </is>
      </c>
      <c r="D37" s="18" t="inlineStr">
        <is>
          <t>Escrow Advance Repymt</t>
        </is>
      </c>
      <c r="E37" s="18" t="n"/>
      <c r="F37" s="18" t="n"/>
      <c r="G37" s="25" t="n">
        <v>0</v>
      </c>
      <c r="H37" s="25" t="n">
        <v>0</v>
      </c>
      <c r="I37" s="25" t="n">
        <v>-435.59</v>
      </c>
      <c r="J37" s="25" t="n">
        <v>0</v>
      </c>
      <c r="K37" s="25" t="n">
        <v>0</v>
      </c>
      <c r="L37" s="18" t="inlineStr">
        <is>
          <t>ESCROW_ADV_REPAY</t>
        </is>
      </c>
      <c r="M37" s="18" t="inlineStr">
        <is>
          <t>reviewed vocabulary</t>
        </is>
      </c>
      <c r="N37" s="18" t="inlineStr">
        <is>
          <t>Model 1</t>
        </is>
      </c>
      <c r="O37" s="18" t="inlineStr">
        <is>
          <t>no</t>
        </is>
      </c>
      <c r="P37" s="18" t="inlineStr">
        <is>
          <t>Sample Payment History.pdf, page 1</t>
        </is>
      </c>
    </row>
    <row r="38">
      <c r="A38" s="18" t="inlineStr">
        <is>
          <t>34</t>
        </is>
      </c>
      <c r="B38" s="18" t="inlineStr">
        <is>
          <t>04/27/2022</t>
        </is>
      </c>
      <c r="C38" s="18" t="inlineStr">
        <is>
          <t>05/01/2022</t>
        </is>
      </c>
      <c r="D38" s="18" t="inlineStr">
        <is>
          <t>Principal Curtailment</t>
        </is>
      </c>
      <c r="E38" s="18" t="n"/>
      <c r="F38" s="25" t="n">
        <v>15</v>
      </c>
      <c r="G38" s="25" t="n">
        <v>15</v>
      </c>
      <c r="H38" s="25" t="n">
        <v>0</v>
      </c>
      <c r="I38" s="25" t="n">
        <v>0</v>
      </c>
      <c r="J38" s="25" t="n">
        <v>0</v>
      </c>
      <c r="K38" s="25" t="n">
        <v>0</v>
      </c>
      <c r="L38" s="18" t="inlineStr">
        <is>
          <t>PAYMENT</t>
        </is>
      </c>
      <c r="M38" s="18" t="inlineStr">
        <is>
          <t>reviewed vocabulary</t>
        </is>
      </c>
      <c r="N38" s="18" t="inlineStr">
        <is>
          <t>Model 1</t>
        </is>
      </c>
      <c r="O38" s="18" t="inlineStr">
        <is>
          <t>no</t>
        </is>
      </c>
      <c r="P38" s="18" t="inlineStr">
        <is>
          <t>Sample Payment History.pdf, page 1</t>
        </is>
      </c>
    </row>
    <row r="39">
      <c r="A39" s="18" t="inlineStr">
        <is>
          <t>35</t>
        </is>
      </c>
      <c r="B39" s="18" t="inlineStr">
        <is>
          <t>05/05/2022</t>
        </is>
      </c>
      <c r="C39" s="18" t="inlineStr">
        <is>
          <t>08/01/2022</t>
        </is>
      </c>
      <c r="D39" s="18" t="inlineStr">
        <is>
          <t>Mortgage Ins Disb</t>
        </is>
      </c>
      <c r="E39" s="18" t="n"/>
      <c r="F39" s="25" t="n">
        <v>-59.65</v>
      </c>
      <c r="G39" s="25" t="n">
        <v>0</v>
      </c>
      <c r="H39" s="25" t="n">
        <v>0</v>
      </c>
      <c r="I39" s="25" t="n">
        <v>-59.65</v>
      </c>
      <c r="J39" s="25" t="n">
        <v>0</v>
      </c>
      <c r="K39" s="25" t="n">
        <v>0</v>
      </c>
      <c r="L39" s="18" t="inlineStr">
        <is>
          <t>ESCROW_DISBURSEMENT</t>
        </is>
      </c>
      <c r="M39" s="18" t="inlineStr">
        <is>
          <t>reviewed vocabulary</t>
        </is>
      </c>
      <c r="N39" s="18" t="inlineStr">
        <is>
          <t>Model 1</t>
        </is>
      </c>
      <c r="O39" s="18" t="inlineStr">
        <is>
          <t>no</t>
        </is>
      </c>
      <c r="P39" s="18" t="inlineStr">
        <is>
          <t>Sample Payment History.pdf, page 1</t>
        </is>
      </c>
    </row>
    <row r="40">
      <c r="A40" s="18" t="inlineStr">
        <is>
          <t>36</t>
        </is>
      </c>
      <c r="B40" s="18" t="inlineStr">
        <is>
          <t>05/05/2022</t>
        </is>
      </c>
      <c r="C40" s="18" t="inlineStr">
        <is>
          <t>05/01/2022</t>
        </is>
      </c>
      <c r="D40" s="18" t="inlineStr">
        <is>
          <t>Escrow Advance</t>
        </is>
      </c>
      <c r="E40" s="18" t="n"/>
      <c r="F40" s="25" t="n">
        <v>59.65</v>
      </c>
      <c r="G40" s="25" t="n">
        <v>0</v>
      </c>
      <c r="H40" s="25" t="n">
        <v>0</v>
      </c>
      <c r="I40" s="25" t="n">
        <v>59.65</v>
      </c>
      <c r="J40" s="25" t="n">
        <v>0</v>
      </c>
      <c r="K40" s="25" t="n">
        <v>0</v>
      </c>
      <c r="L40" s="18" t="inlineStr">
        <is>
          <t>ESCROW_ADVANCE</t>
        </is>
      </c>
      <c r="M40" s="18" t="inlineStr">
        <is>
          <t>reviewed vocabulary</t>
        </is>
      </c>
      <c r="N40" s="18" t="inlineStr">
        <is>
          <t>Model 1</t>
        </is>
      </c>
      <c r="O40" s="18" t="inlineStr">
        <is>
          <t>no</t>
        </is>
      </c>
      <c r="P40" s="18" t="inlineStr">
        <is>
          <t>Sample Payment History.pdf, page 1</t>
        </is>
      </c>
    </row>
    <row r="41">
      <c r="A41" s="18" t="inlineStr">
        <is>
          <t>37</t>
        </is>
      </c>
      <c r="B41" s="18" t="inlineStr">
        <is>
          <t>05/16/2022</t>
        </is>
      </c>
      <c r="C41" s="18" t="inlineStr">
        <is>
          <t>05/01/2022</t>
        </is>
      </c>
      <c r="D41" s="18" t="inlineStr">
        <is>
          <t>Late Charge Assessed</t>
        </is>
      </c>
      <c r="E41" s="18" t="n"/>
      <c r="F41" s="18" t="n"/>
      <c r="G41" s="25" t="n">
        <v>0</v>
      </c>
      <c r="H41" s="25" t="n">
        <v>0</v>
      </c>
      <c r="I41" s="25" t="n">
        <v>0</v>
      </c>
      <c r="J41" s="25" t="n">
        <v>18.73</v>
      </c>
      <c r="K41" s="25" t="n">
        <v>0</v>
      </c>
      <c r="L41" s="18" t="inlineStr">
        <is>
          <t>LATE_CHARGE</t>
        </is>
      </c>
      <c r="M41" s="18" t="inlineStr">
        <is>
          <t>reviewed vocabulary</t>
        </is>
      </c>
      <c r="N41" s="18" t="inlineStr">
        <is>
          <t>Model 1</t>
        </is>
      </c>
      <c r="O41" s="18" t="inlineStr">
        <is>
          <t>no</t>
        </is>
      </c>
      <c r="P41" s="18" t="inlineStr">
        <is>
          <t>Sample Payment History.pdf, page 1</t>
        </is>
      </c>
    </row>
    <row r="42">
      <c r="A42" s="18" t="inlineStr">
        <is>
          <t>38</t>
        </is>
      </c>
      <c r="B42" s="18" t="inlineStr">
        <is>
          <t>06/01/2022</t>
        </is>
      </c>
      <c r="C42" s="18" t="inlineStr">
        <is>
          <t>05/01/2022</t>
        </is>
      </c>
      <c r="D42" s="18" t="inlineStr">
        <is>
          <t>Funds Application</t>
        </is>
      </c>
      <c r="E42" s="18" t="n"/>
      <c r="F42" s="25" t="n">
        <v>922.52</v>
      </c>
      <c r="G42" s="25" t="n">
        <v>189.02</v>
      </c>
      <c r="H42" s="25" t="n">
        <v>279.18</v>
      </c>
      <c r="I42" s="25" t="n">
        <v>435.59</v>
      </c>
      <c r="J42" s="25" t="n">
        <v>-18.73</v>
      </c>
      <c r="K42" s="25" t="n">
        <v>0</v>
      </c>
      <c r="L42" s="18" t="inlineStr">
        <is>
          <t>PAYMENT</t>
        </is>
      </c>
      <c r="M42" s="18" t="inlineStr">
        <is>
          <t>reviewed vocabulary</t>
        </is>
      </c>
      <c r="N42" s="18" t="inlineStr">
        <is>
          <t>Model 1</t>
        </is>
      </c>
      <c r="O42" s="18" t="inlineStr">
        <is>
          <t>no</t>
        </is>
      </c>
      <c r="P42" s="18" t="inlineStr">
        <is>
          <t>Sample Payment History.pdf, page 1</t>
        </is>
      </c>
    </row>
    <row r="43">
      <c r="A43" s="18" t="inlineStr">
        <is>
          <t>39</t>
        </is>
      </c>
      <c r="B43" s="18" t="inlineStr">
        <is>
          <t>06/01/2022</t>
        </is>
      </c>
      <c r="C43" s="18" t="inlineStr">
        <is>
          <t>05/01/2022</t>
        </is>
      </c>
      <c r="D43" s="18" t="inlineStr">
        <is>
          <t>Escrow Advance Repymt</t>
        </is>
      </c>
      <c r="E43" s="18" t="n"/>
      <c r="F43" s="18" t="n"/>
      <c r="G43" s="25" t="n">
        <v>0</v>
      </c>
      <c r="H43" s="25" t="n">
        <v>0</v>
      </c>
      <c r="I43" s="25" t="n">
        <v>-340.01</v>
      </c>
      <c r="J43" s="25" t="n">
        <v>0</v>
      </c>
      <c r="K43" s="25" t="n">
        <v>0</v>
      </c>
      <c r="L43" s="18" t="inlineStr">
        <is>
          <t>ESCROW_ADV_REPAY</t>
        </is>
      </c>
      <c r="M43" s="18" t="inlineStr">
        <is>
          <t>reviewed vocabulary</t>
        </is>
      </c>
      <c r="N43" s="18" t="inlineStr">
        <is>
          <t>Model 1</t>
        </is>
      </c>
      <c r="O43" s="18" t="inlineStr">
        <is>
          <t>no</t>
        </is>
      </c>
      <c r="P43" s="18" t="inlineStr">
        <is>
          <t>Sample Payment History.pdf, page 1</t>
        </is>
      </c>
    </row>
    <row r="44">
      <c r="A44" s="18" t="inlineStr">
        <is>
          <t>40</t>
        </is>
      </c>
      <c r="B44" s="18" t="inlineStr">
        <is>
          <t>06/03/2022</t>
        </is>
      </c>
      <c r="C44" s="18" t="inlineStr">
        <is>
          <t>08/01/2022</t>
        </is>
      </c>
      <c r="D44" s="18" t="inlineStr">
        <is>
          <t>Mortgage Ins Disb</t>
        </is>
      </c>
      <c r="E44" s="18" t="n"/>
      <c r="F44" s="25" t="n">
        <v>-59.65</v>
      </c>
      <c r="G44" s="25" t="n">
        <v>0</v>
      </c>
      <c r="H44" s="25" t="n">
        <v>0</v>
      </c>
      <c r="I44" s="25" t="n">
        <v>-59.65</v>
      </c>
      <c r="J44" s="25" t="n">
        <v>0</v>
      </c>
      <c r="K44" s="25" t="n">
        <v>0</v>
      </c>
      <c r="L44" s="18" t="inlineStr">
        <is>
          <t>ESCROW_DISBURSEMENT</t>
        </is>
      </c>
      <c r="M44" s="18" t="inlineStr">
        <is>
          <t>reviewed vocabulary</t>
        </is>
      </c>
      <c r="N44" s="18" t="inlineStr">
        <is>
          <t>Model 1</t>
        </is>
      </c>
      <c r="O44" s="18" t="inlineStr">
        <is>
          <t>no</t>
        </is>
      </c>
      <c r="P44" s="18" t="inlineStr">
        <is>
          <t>Sample Payment History.pdf, page 1</t>
        </is>
      </c>
    </row>
    <row r="45">
      <c r="A45" s="18" t="inlineStr">
        <is>
          <t>41</t>
        </is>
      </c>
      <c r="B45" s="18" t="inlineStr">
        <is>
          <t>06/16/2022</t>
        </is>
      </c>
      <c r="C45" s="18" t="inlineStr">
        <is>
          <t>06/01/2022</t>
        </is>
      </c>
      <c r="D45" s="18" t="inlineStr">
        <is>
          <t>Late Charge Assessed</t>
        </is>
      </c>
      <c r="E45" s="18" t="n"/>
      <c r="F45" s="18" t="n"/>
      <c r="G45" s="25" t="n">
        <v>0</v>
      </c>
      <c r="H45" s="25" t="n">
        <v>0</v>
      </c>
      <c r="I45" s="25" t="n">
        <v>0</v>
      </c>
      <c r="J45" s="25" t="n">
        <v>18.73</v>
      </c>
      <c r="K45" s="25" t="n">
        <v>0</v>
      </c>
      <c r="L45" s="18" t="inlineStr">
        <is>
          <t>LATE_CHARGE</t>
        </is>
      </c>
      <c r="M45" s="18" t="inlineStr">
        <is>
          <t>reviewed vocabulary</t>
        </is>
      </c>
      <c r="N45" s="18" t="inlineStr">
        <is>
          <t>Model 1</t>
        </is>
      </c>
      <c r="O45" s="18" t="inlineStr">
        <is>
          <t>no</t>
        </is>
      </c>
      <c r="P45" s="18" t="inlineStr">
        <is>
          <t>Sample Payment History.pdf, page 1</t>
        </is>
      </c>
    </row>
    <row r="46">
      <c r="A46" s="18" t="inlineStr">
        <is>
          <t>42</t>
        </is>
      </c>
      <c r="B46" s="18" t="inlineStr">
        <is>
          <t>06/30/2022</t>
        </is>
      </c>
      <c r="C46" s="18" t="inlineStr">
        <is>
          <t>06/01/2022</t>
        </is>
      </c>
      <c r="D46" s="18" t="inlineStr">
        <is>
          <t>Funds Application</t>
        </is>
      </c>
      <c r="E46" s="18" t="n"/>
      <c r="F46" s="25" t="n">
        <v>922.52</v>
      </c>
      <c r="G46" s="25" t="n">
        <v>189.65</v>
      </c>
      <c r="H46" s="25" t="n">
        <v>278.55</v>
      </c>
      <c r="I46" s="25" t="n">
        <v>435.59</v>
      </c>
      <c r="J46" s="25" t="n">
        <v>-18.73</v>
      </c>
      <c r="K46" s="25" t="n">
        <v>0</v>
      </c>
      <c r="L46" s="18" t="inlineStr">
        <is>
          <t>PAYMENT</t>
        </is>
      </c>
      <c r="M46" s="18" t="inlineStr">
        <is>
          <t>reviewed vocabulary</t>
        </is>
      </c>
      <c r="N46" s="18" t="inlineStr">
        <is>
          <t>Model 1</t>
        </is>
      </c>
      <c r="O46" s="18" t="inlineStr">
        <is>
          <t>no</t>
        </is>
      </c>
      <c r="P46" s="18" t="inlineStr">
        <is>
          <t>Sample Payment History.pdf, page 1</t>
        </is>
      </c>
    </row>
    <row r="47">
      <c r="A47" s="18" t="inlineStr">
        <is>
          <t>43</t>
        </is>
      </c>
      <c r="B47" s="18" t="inlineStr">
        <is>
          <t>06/30/2022</t>
        </is>
      </c>
      <c r="C47" s="18" t="inlineStr">
        <is>
          <t>07/01/2022</t>
        </is>
      </c>
      <c r="D47" s="18" t="inlineStr">
        <is>
          <t>Principal Curtailment</t>
        </is>
      </c>
      <c r="E47" s="18" t="n"/>
      <c r="F47" s="25" t="n">
        <v>15</v>
      </c>
      <c r="G47" s="25" t="n">
        <v>15</v>
      </c>
      <c r="H47" s="25" t="n">
        <v>0</v>
      </c>
      <c r="I47" s="25" t="n">
        <v>0</v>
      </c>
      <c r="J47" s="25" t="n">
        <v>0</v>
      </c>
      <c r="K47" s="25" t="n">
        <v>0</v>
      </c>
      <c r="L47" s="18" t="inlineStr">
        <is>
          <t>PAYMENT</t>
        </is>
      </c>
      <c r="M47" s="18" t="inlineStr">
        <is>
          <t>reviewed vocabulary</t>
        </is>
      </c>
      <c r="N47" s="18" t="inlineStr">
        <is>
          <t>Model 1</t>
        </is>
      </c>
      <c r="O47" s="18" t="inlineStr">
        <is>
          <t>no</t>
        </is>
      </c>
      <c r="P47" s="18" t="inlineStr">
        <is>
          <t>Sample Payment History.pdf, page 1</t>
        </is>
      </c>
    </row>
    <row r="48">
      <c r="A48" s="18" t="inlineStr">
        <is>
          <t>44</t>
        </is>
      </c>
      <c r="B48" s="18" t="inlineStr">
        <is>
          <t>07/05/2022</t>
        </is>
      </c>
      <c r="C48" s="18" t="inlineStr">
        <is>
          <t>08/01/2022</t>
        </is>
      </c>
      <c r="D48" s="18" t="inlineStr">
        <is>
          <t>Mortgage Ins Disb</t>
        </is>
      </c>
      <c r="E48" s="18" t="n"/>
      <c r="F48" s="25" t="n">
        <v>-59.65</v>
      </c>
      <c r="G48" s="25" t="n">
        <v>0</v>
      </c>
      <c r="H48" s="25" t="n">
        <v>0</v>
      </c>
      <c r="I48" s="25" t="n">
        <v>-59.65</v>
      </c>
      <c r="J48" s="25" t="n">
        <v>0</v>
      </c>
      <c r="K48" s="25" t="n">
        <v>0</v>
      </c>
      <c r="L48" s="18" t="inlineStr">
        <is>
          <t>ESCROW_DISBURSEMENT</t>
        </is>
      </c>
      <c r="M48" s="18" t="inlineStr">
        <is>
          <t>reviewed vocabulary</t>
        </is>
      </c>
      <c r="N48" s="18" t="inlineStr">
        <is>
          <t>Model 1</t>
        </is>
      </c>
      <c r="O48" s="18" t="inlineStr">
        <is>
          <t>no</t>
        </is>
      </c>
      <c r="P48" s="18" t="inlineStr">
        <is>
          <t>Sample Payment History.pdf, page 1</t>
        </is>
      </c>
    </row>
    <row r="49">
      <c r="A49" s="18" t="inlineStr">
        <is>
          <t>45</t>
        </is>
      </c>
      <c r="B49" s="18" t="inlineStr">
        <is>
          <t>07/18/2022</t>
        </is>
      </c>
      <c r="C49" s="18" t="inlineStr">
        <is>
          <t>07/01/2022</t>
        </is>
      </c>
      <c r="D49" s="18" t="inlineStr">
        <is>
          <t>Late Charge Assessed</t>
        </is>
      </c>
      <c r="E49" s="18" t="n"/>
      <c r="F49" s="18" t="n"/>
      <c r="G49" s="25" t="n">
        <v>0</v>
      </c>
      <c r="H49" s="25" t="n">
        <v>0</v>
      </c>
      <c r="I49" s="25" t="n">
        <v>0</v>
      </c>
      <c r="J49" s="25" t="n">
        <v>18.73</v>
      </c>
      <c r="K49" s="25" t="n">
        <v>0</v>
      </c>
      <c r="L49" s="18" t="inlineStr">
        <is>
          <t>LATE_CHARGE</t>
        </is>
      </c>
      <c r="M49" s="18" t="inlineStr">
        <is>
          <t>reviewed vocabulary</t>
        </is>
      </c>
      <c r="N49" s="18" t="inlineStr">
        <is>
          <t>Model 1</t>
        </is>
      </c>
      <c r="O49" s="18" t="inlineStr">
        <is>
          <t>no</t>
        </is>
      </c>
      <c r="P49" s="18" t="inlineStr">
        <is>
          <t>Sample Payment History.pdf, page 1</t>
        </is>
      </c>
    </row>
    <row r="50">
      <c r="A50" s="18" t="inlineStr">
        <is>
          <t>46</t>
        </is>
      </c>
      <c r="B50" s="18" t="inlineStr">
        <is>
          <t>08/05/2022</t>
        </is>
      </c>
      <c r="C50" s="18" t="inlineStr">
        <is>
          <t>08/01/2022</t>
        </is>
      </c>
      <c r="D50" s="18" t="inlineStr">
        <is>
          <t>Mortgage Ins Disb</t>
        </is>
      </c>
      <c r="E50" s="18" t="n"/>
      <c r="F50" s="25" t="n">
        <v>-59.65</v>
      </c>
      <c r="G50" s="25" t="n">
        <v>0</v>
      </c>
      <c r="H50" s="25" t="n">
        <v>0</v>
      </c>
      <c r="I50" s="25" t="n">
        <v>-59.65</v>
      </c>
      <c r="J50" s="25" t="n">
        <v>0</v>
      </c>
      <c r="K50" s="25" t="n">
        <v>0</v>
      </c>
      <c r="L50" s="18" t="inlineStr">
        <is>
          <t>ESCROW_DISBURSEMENT</t>
        </is>
      </c>
      <c r="M50" s="18" t="inlineStr">
        <is>
          <t>reviewed vocabulary</t>
        </is>
      </c>
      <c r="N50" s="18" t="inlineStr">
        <is>
          <t>Model 1</t>
        </is>
      </c>
      <c r="O50" s="18" t="inlineStr">
        <is>
          <t>no</t>
        </is>
      </c>
      <c r="P50" s="18" t="inlineStr">
        <is>
          <t>Sample Payment History.pdf, page 1</t>
        </is>
      </c>
    </row>
    <row r="51">
      <c r="A51" s="18" t="inlineStr">
        <is>
          <t>47</t>
        </is>
      </c>
      <c r="B51" s="18" t="inlineStr">
        <is>
          <t>08/08/2022</t>
        </is>
      </c>
      <c r="C51" s="18" t="inlineStr">
        <is>
          <t>07/01/2022</t>
        </is>
      </c>
      <c r="D51" s="18" t="inlineStr">
        <is>
          <t>Funds Application</t>
        </is>
      </c>
      <c r="E51" s="18" t="n"/>
      <c r="F51" s="25" t="n">
        <v>922.52</v>
      </c>
      <c r="G51" s="25" t="n">
        <v>190.33</v>
      </c>
      <c r="H51" s="25" t="n">
        <v>277.87</v>
      </c>
      <c r="I51" s="25" t="n">
        <v>435.59</v>
      </c>
      <c r="J51" s="25" t="n">
        <v>-18.73</v>
      </c>
      <c r="K51" s="25" t="n">
        <v>0</v>
      </c>
      <c r="L51" s="18" t="inlineStr">
        <is>
          <t>PAYMENT</t>
        </is>
      </c>
      <c r="M51" s="18" t="inlineStr">
        <is>
          <t>reviewed vocabulary</t>
        </is>
      </c>
      <c r="N51" s="18" t="inlineStr">
        <is>
          <t>Model 1</t>
        </is>
      </c>
      <c r="O51" s="18" t="inlineStr">
        <is>
          <t>no</t>
        </is>
      </c>
      <c r="P51" s="18" t="inlineStr">
        <is>
          <t>Sample Payment History.pdf, page 1</t>
        </is>
      </c>
    </row>
    <row r="52">
      <c r="A52" s="18" t="inlineStr">
        <is>
          <t>48</t>
        </is>
      </c>
      <c r="B52" s="18" t="inlineStr">
        <is>
          <t>08/16/2022</t>
        </is>
      </c>
      <c r="C52" s="18" t="inlineStr">
        <is>
          <t>08/01/2022</t>
        </is>
      </c>
      <c r="D52" s="18" t="inlineStr">
        <is>
          <t>Late Charge Assessed</t>
        </is>
      </c>
      <c r="E52" s="18" t="n"/>
      <c r="F52" s="18" t="n"/>
      <c r="G52" s="25" t="n">
        <v>0</v>
      </c>
      <c r="H52" s="25" t="n">
        <v>0</v>
      </c>
      <c r="I52" s="25" t="n">
        <v>0</v>
      </c>
      <c r="J52" s="25" t="n">
        <v>18.73</v>
      </c>
      <c r="K52" s="25" t="n">
        <v>0</v>
      </c>
      <c r="L52" s="18" t="inlineStr">
        <is>
          <t>LATE_CHARGE</t>
        </is>
      </c>
      <c r="M52" s="18" t="inlineStr">
        <is>
          <t>reviewed vocabulary</t>
        </is>
      </c>
      <c r="N52" s="18" t="inlineStr">
        <is>
          <t>Model 1</t>
        </is>
      </c>
      <c r="O52" s="18" t="inlineStr">
        <is>
          <t>no</t>
        </is>
      </c>
      <c r="P52" s="18" t="inlineStr">
        <is>
          <t>Sample Payment History.pdf, page 1</t>
        </is>
      </c>
    </row>
    <row r="53">
      <c r="A53" s="18" t="inlineStr">
        <is>
          <t>49</t>
        </is>
      </c>
      <c r="B53" s="18" t="inlineStr">
        <is>
          <t>09/02/2022</t>
        </is>
      </c>
      <c r="C53" s="18" t="inlineStr">
        <is>
          <t>08/01/2023</t>
        </is>
      </c>
      <c r="D53" s="18" t="inlineStr">
        <is>
          <t>Mortgage Ins Disb</t>
        </is>
      </c>
      <c r="E53" s="18" t="n"/>
      <c r="F53" s="25" t="n">
        <v>-58.09</v>
      </c>
      <c r="G53" s="25" t="n">
        <v>0</v>
      </c>
      <c r="H53" s="25" t="n">
        <v>0</v>
      </c>
      <c r="I53" s="25" t="n">
        <v>-58.09</v>
      </c>
      <c r="J53" s="25" t="n">
        <v>0</v>
      </c>
      <c r="K53" s="25" t="n">
        <v>0</v>
      </c>
      <c r="L53" s="18" t="inlineStr">
        <is>
          <t>ESCROW_DISBURSEMENT</t>
        </is>
      </c>
      <c r="M53" s="18" t="inlineStr">
        <is>
          <t>reviewed vocabulary</t>
        </is>
      </c>
      <c r="N53" s="18" t="inlineStr">
        <is>
          <t>Model 1</t>
        </is>
      </c>
      <c r="O53" s="18" t="inlineStr">
        <is>
          <t>no</t>
        </is>
      </c>
      <c r="P53" s="18" t="inlineStr">
        <is>
          <t>Sample Payment History.pdf, page 1</t>
        </is>
      </c>
    </row>
    <row r="54">
      <c r="A54" s="18" t="inlineStr">
        <is>
          <t>50</t>
        </is>
      </c>
      <c r="B54" s="18" t="inlineStr">
        <is>
          <t>09/09/2022</t>
        </is>
      </c>
      <c r="C54" s="18" t="inlineStr">
        <is>
          <t>08/01/2022</t>
        </is>
      </c>
      <c r="D54" s="18" t="inlineStr">
        <is>
          <t>Funds Application</t>
        </is>
      </c>
      <c r="E54" s="18" t="n"/>
      <c r="F54" s="25" t="n">
        <v>922.52</v>
      </c>
      <c r="G54" s="25" t="n">
        <v>190.97</v>
      </c>
      <c r="H54" s="25" t="n">
        <v>277.23</v>
      </c>
      <c r="I54" s="25" t="n">
        <v>435.59</v>
      </c>
      <c r="J54" s="25" t="n">
        <v>-18.73</v>
      </c>
      <c r="K54" s="25" t="n">
        <v>0</v>
      </c>
      <c r="L54" s="18" t="inlineStr">
        <is>
          <t>PAYMENT</t>
        </is>
      </c>
      <c r="M54" s="18" t="inlineStr">
        <is>
          <t>reviewed vocabulary</t>
        </is>
      </c>
      <c r="N54" s="18" t="inlineStr">
        <is>
          <t>Model 1</t>
        </is>
      </c>
      <c r="O54" s="18" t="inlineStr">
        <is>
          <t>no</t>
        </is>
      </c>
      <c r="P54" s="18" t="inlineStr">
        <is>
          <t>Sample Payment History.pdf, page 1</t>
        </is>
      </c>
    </row>
    <row r="55">
      <c r="A55" s="18" t="inlineStr">
        <is>
          <t>51</t>
        </is>
      </c>
      <c r="B55" s="18" t="inlineStr">
        <is>
          <t>09/16/2022</t>
        </is>
      </c>
      <c r="C55" s="18" t="inlineStr">
        <is>
          <t>09/01/2022</t>
        </is>
      </c>
      <c r="D55" s="18" t="inlineStr">
        <is>
          <t>Late Charge Assessed</t>
        </is>
      </c>
      <c r="E55" s="18" t="n"/>
      <c r="F55" s="18" t="n"/>
      <c r="G55" s="25" t="n">
        <v>0</v>
      </c>
      <c r="H55" s="25" t="n">
        <v>0</v>
      </c>
      <c r="I55" s="25" t="n">
        <v>0</v>
      </c>
      <c r="J55" s="25" t="n">
        <v>18.73</v>
      </c>
      <c r="K55" s="25" t="n">
        <v>0</v>
      </c>
      <c r="L55" s="18" t="inlineStr">
        <is>
          <t>LATE_CHARGE</t>
        </is>
      </c>
      <c r="M55" s="18" t="inlineStr">
        <is>
          <t>reviewed vocabulary</t>
        </is>
      </c>
      <c r="N55" s="18" t="inlineStr">
        <is>
          <t>Model 1</t>
        </is>
      </c>
      <c r="O55" s="18" t="inlineStr">
        <is>
          <t>no</t>
        </is>
      </c>
      <c r="P55" s="18" t="inlineStr">
        <is>
          <t>Sample Payment History.pdf, page 1</t>
        </is>
      </c>
    </row>
    <row r="56">
      <c r="A56" s="18" t="inlineStr">
        <is>
          <t>52</t>
        </is>
      </c>
      <c r="B56" s="18" t="inlineStr">
        <is>
          <t>10/05/2022</t>
        </is>
      </c>
      <c r="C56" s="18" t="inlineStr">
        <is>
          <t>08/01/2023</t>
        </is>
      </c>
      <c r="D56" s="18" t="inlineStr">
        <is>
          <t>Mortgage Ins Disb</t>
        </is>
      </c>
      <c r="E56" s="18" t="n"/>
      <c r="F56" s="25" t="n">
        <v>-58.09</v>
      </c>
      <c r="G56" s="25" t="n">
        <v>0</v>
      </c>
      <c r="H56" s="25" t="n">
        <v>0</v>
      </c>
      <c r="I56" s="25" t="n">
        <v>-58.09</v>
      </c>
      <c r="J56" s="25" t="n">
        <v>0</v>
      </c>
      <c r="K56" s="25" t="n">
        <v>0</v>
      </c>
      <c r="L56" s="18" t="inlineStr">
        <is>
          <t>ESCROW_DISBURSEMENT</t>
        </is>
      </c>
      <c r="M56" s="18" t="inlineStr">
        <is>
          <t>reviewed vocabulary</t>
        </is>
      </c>
      <c r="N56" s="18" t="inlineStr">
        <is>
          <t>Model 1</t>
        </is>
      </c>
      <c r="O56" s="18" t="inlineStr">
        <is>
          <t>no</t>
        </is>
      </c>
      <c r="P56" s="18" t="inlineStr">
        <is>
          <t>Sample Payment History.pdf, page 1</t>
        </is>
      </c>
    </row>
    <row r="57">
      <c r="A57" s="18" t="inlineStr">
        <is>
          <t>53</t>
        </is>
      </c>
      <c r="B57" s="18" t="inlineStr">
        <is>
          <t>10/06/2022</t>
        </is>
      </c>
      <c r="C57" s="18" t="inlineStr">
        <is>
          <t>10/01/2022</t>
        </is>
      </c>
      <c r="D57" s="18" t="inlineStr">
        <is>
          <t>County Tax Disbursement</t>
        </is>
      </c>
      <c r="E57" s="18" t="n"/>
      <c r="F57" s="25" t="n">
        <v>-1083.89</v>
      </c>
      <c r="G57" s="25" t="n">
        <v>0</v>
      </c>
      <c r="H57" s="25" t="n">
        <v>0</v>
      </c>
      <c r="I57" s="25" t="n">
        <v>-1083.89</v>
      </c>
      <c r="J57" s="25" t="n">
        <v>0</v>
      </c>
      <c r="K57" s="25" t="n">
        <v>0</v>
      </c>
      <c r="L57" s="18" t="inlineStr">
        <is>
          <t>ESCROW_DISBURSEMENT</t>
        </is>
      </c>
      <c r="M57" s="18" t="inlineStr">
        <is>
          <t>reviewed vocabulary</t>
        </is>
      </c>
      <c r="N57" s="18" t="inlineStr">
        <is>
          <t>Model 1</t>
        </is>
      </c>
      <c r="O57" s="18" t="inlineStr">
        <is>
          <t>no</t>
        </is>
      </c>
      <c r="P57" s="18" t="inlineStr">
        <is>
          <t>Sample Payment History.pdf, page 1</t>
        </is>
      </c>
    </row>
    <row r="58">
      <c r="A58" s="18" t="inlineStr">
        <is>
          <t>54</t>
        </is>
      </c>
      <c r="B58" s="18" t="inlineStr">
        <is>
          <t>10/17/2022</t>
        </is>
      </c>
      <c r="C58" s="18" t="inlineStr">
        <is>
          <t>09/01/2022</t>
        </is>
      </c>
      <c r="D58" s="18" t="inlineStr">
        <is>
          <t>Late Charge Assessed</t>
        </is>
      </c>
      <c r="E58" s="18" t="n"/>
      <c r="F58" s="18" t="n"/>
      <c r="G58" s="25" t="n">
        <v>0</v>
      </c>
      <c r="H58" s="25" t="n">
        <v>0</v>
      </c>
      <c r="I58" s="25" t="n">
        <v>0</v>
      </c>
      <c r="J58" s="25" t="n">
        <v>18.73</v>
      </c>
      <c r="K58" s="25" t="n">
        <v>0</v>
      </c>
      <c r="L58" s="18" t="inlineStr">
        <is>
          <t>LATE_CHARGE</t>
        </is>
      </c>
      <c r="M58" s="18" t="inlineStr">
        <is>
          <t>reviewed vocabulary</t>
        </is>
      </c>
      <c r="N58" s="18" t="inlineStr">
        <is>
          <t>Model 1</t>
        </is>
      </c>
      <c r="O58" s="18" t="inlineStr">
        <is>
          <t>no</t>
        </is>
      </c>
      <c r="P58" s="18" t="inlineStr">
        <is>
          <t>Sample Payment History.pdf, page 1</t>
        </is>
      </c>
    </row>
    <row r="59">
      <c r="A59" s="18" t="inlineStr">
        <is>
          <t>55</t>
        </is>
      </c>
      <c r="B59" s="18" t="inlineStr">
        <is>
          <t>10/18/2022</t>
        </is>
      </c>
      <c r="C59" s="18" t="inlineStr">
        <is>
          <t>09/01/2022</t>
        </is>
      </c>
      <c r="D59" s="18" t="inlineStr">
        <is>
          <t>Funds Application</t>
        </is>
      </c>
      <c r="E59" s="18" t="n"/>
      <c r="F59" s="25" t="n">
        <v>941.25</v>
      </c>
      <c r="G59" s="25" t="n">
        <v>191.6</v>
      </c>
      <c r="H59" s="25" t="n">
        <v>276.6</v>
      </c>
      <c r="I59" s="25" t="n">
        <v>435.59</v>
      </c>
      <c r="J59" s="25" t="n">
        <v>-37.46</v>
      </c>
      <c r="K59" s="25" t="n">
        <v>0</v>
      </c>
      <c r="L59" s="18" t="inlineStr">
        <is>
          <t>PAYMENT</t>
        </is>
      </c>
      <c r="M59" s="18" t="inlineStr">
        <is>
          <t>reviewed vocabulary</t>
        </is>
      </c>
      <c r="N59" s="18" t="inlineStr">
        <is>
          <t>Model 1</t>
        </is>
      </c>
      <c r="O59" s="18" t="inlineStr">
        <is>
          <t>no</t>
        </is>
      </c>
      <c r="P59" s="18" t="inlineStr">
        <is>
          <t>Sample Payment History.pdf, page 1</t>
        </is>
      </c>
    </row>
    <row r="60">
      <c r="A60" s="18" t="inlineStr">
        <is>
          <t>56</t>
        </is>
      </c>
      <c r="B60" s="18" t="inlineStr">
        <is>
          <t>10/24/2022</t>
        </is>
      </c>
      <c r="C60" s="18" t="n"/>
      <c r="D60" s="18" t="inlineStr">
        <is>
          <t>Property Pres Corp Adv</t>
        </is>
      </c>
      <c r="E60" s="18" t="n"/>
      <c r="F60" s="18" t="n"/>
      <c r="G60" s="25" t="n">
        <v>0</v>
      </c>
      <c r="H60" s="25" t="n">
        <v>0</v>
      </c>
      <c r="I60" s="25" t="n">
        <v>0</v>
      </c>
      <c r="J60" s="25" t="n">
        <v>20</v>
      </c>
      <c r="K60" s="25" t="n">
        <v>0</v>
      </c>
      <c r="L60" s="18" t="inlineStr">
        <is>
          <t>CORP_ADVANCE</t>
        </is>
      </c>
      <c r="M60" s="18" t="inlineStr">
        <is>
          <t>reviewed vocabulary</t>
        </is>
      </c>
      <c r="N60" s="18" t="inlineStr">
        <is>
          <t>Model 1</t>
        </is>
      </c>
      <c r="O60" s="18" t="inlineStr">
        <is>
          <t>no</t>
        </is>
      </c>
      <c r="P60" s="18" t="inlineStr">
        <is>
          <t>Sample Payment History.pdf, page 1</t>
        </is>
      </c>
    </row>
    <row r="61">
      <c r="A61" s="18" t="inlineStr">
        <is>
          <t>57</t>
        </is>
      </c>
      <c r="B61" s="18" t="inlineStr">
        <is>
          <t>11/04/2022</t>
        </is>
      </c>
      <c r="C61" s="18" t="inlineStr">
        <is>
          <t>08/01/2023</t>
        </is>
      </c>
      <c r="D61" s="18" t="inlineStr">
        <is>
          <t>Mortgage Ins Disb</t>
        </is>
      </c>
      <c r="E61" s="18" t="n"/>
      <c r="F61" s="25" t="n">
        <v>-58.09</v>
      </c>
      <c r="G61" s="25" t="n">
        <v>0</v>
      </c>
      <c r="H61" s="25" t="n">
        <v>0</v>
      </c>
      <c r="I61" s="25" t="n">
        <v>-58.09</v>
      </c>
      <c r="J61" s="25" t="n">
        <v>0</v>
      </c>
      <c r="K61" s="25" t="n">
        <v>0</v>
      </c>
      <c r="L61" s="18" t="inlineStr">
        <is>
          <t>ESCROW_DISBURSEMENT</t>
        </is>
      </c>
      <c r="M61" s="18" t="inlineStr">
        <is>
          <t>reviewed vocabulary</t>
        </is>
      </c>
      <c r="N61" s="18" t="inlineStr">
        <is>
          <t>Model 1</t>
        </is>
      </c>
      <c r="O61" s="18" t="inlineStr">
        <is>
          <t>yes</t>
        </is>
      </c>
      <c r="P61" s="18" t="inlineStr">
        <is>
          <t>Sample Payment History.pdf, page 1</t>
        </is>
      </c>
    </row>
    <row r="62">
      <c r="A62" s="18" t="inlineStr">
        <is>
          <t>58</t>
        </is>
      </c>
      <c r="B62" s="18" t="inlineStr">
        <is>
          <t>11/09/2022</t>
        </is>
      </c>
      <c r="C62" s="18" t="inlineStr">
        <is>
          <t>11/01/2022</t>
        </is>
      </c>
      <c r="D62" s="18" t="inlineStr">
        <is>
          <t>Hazard Ins Disbursement</t>
        </is>
      </c>
      <c r="E62" s="18" t="n"/>
      <c r="F62" s="25" t="n">
        <v>-2480.37</v>
      </c>
      <c r="G62" s="25" t="n">
        <v>0</v>
      </c>
      <c r="H62" s="25" t="n">
        <v>0</v>
      </c>
      <c r="I62" s="25" t="n">
        <v>-2480.37</v>
      </c>
      <c r="J62" s="25" t="n">
        <v>0</v>
      </c>
      <c r="K62" s="25" t="n">
        <v>0</v>
      </c>
      <c r="L62" s="18" t="inlineStr">
        <is>
          <t>ESCROW_DISBURSEMENT</t>
        </is>
      </c>
      <c r="M62" s="18" t="inlineStr">
        <is>
          <t>reviewed vocabulary</t>
        </is>
      </c>
      <c r="N62" s="18" t="inlineStr">
        <is>
          <t>Model 1</t>
        </is>
      </c>
      <c r="O62" s="18" t="inlineStr">
        <is>
          <t>yes</t>
        </is>
      </c>
      <c r="P62" s="18" t="inlineStr">
        <is>
          <t>Sample Payment History.pdf, page 1</t>
        </is>
      </c>
    </row>
    <row r="63">
      <c r="A63" s="18" t="inlineStr">
        <is>
          <t>59</t>
        </is>
      </c>
      <c r="B63" s="18" t="inlineStr">
        <is>
          <t>11/09/2022</t>
        </is>
      </c>
      <c r="C63" s="18" t="inlineStr">
        <is>
          <t>10/01/2022</t>
        </is>
      </c>
      <c r="D63" s="18" t="inlineStr">
        <is>
          <t>Escrow Advance</t>
        </is>
      </c>
      <c r="E63" s="18" t="n"/>
      <c r="F63" s="25" t="n">
        <v>2079.54</v>
      </c>
      <c r="G63" s="25" t="n">
        <v>0</v>
      </c>
      <c r="H63" s="25" t="n">
        <v>0</v>
      </c>
      <c r="I63" s="25" t="n">
        <v>2079.54</v>
      </c>
      <c r="J63" s="25" t="n">
        <v>0</v>
      </c>
      <c r="K63" s="25" t="n">
        <v>0</v>
      </c>
      <c r="L63" s="18" t="inlineStr">
        <is>
          <t>ESCROW_ADVANCE</t>
        </is>
      </c>
      <c r="M63" s="18" t="inlineStr">
        <is>
          <t>reviewed vocabulary</t>
        </is>
      </c>
      <c r="N63" s="18" t="inlineStr">
        <is>
          <t>Model 1</t>
        </is>
      </c>
      <c r="O63" s="18" t="inlineStr">
        <is>
          <t>no</t>
        </is>
      </c>
      <c r="P63" s="18" t="inlineStr">
        <is>
          <t>Sample Payment History.pdf, page 1</t>
        </is>
      </c>
    </row>
    <row r="64">
      <c r="A64" s="18" t="inlineStr">
        <is>
          <t>60</t>
        </is>
      </c>
      <c r="B64" s="18" t="inlineStr">
        <is>
          <t>11/16/2022</t>
        </is>
      </c>
      <c r="C64" s="18" t="inlineStr">
        <is>
          <t>10/01/2022</t>
        </is>
      </c>
      <c r="D64" s="18" t="inlineStr">
        <is>
          <t>Late Charge Assessed</t>
        </is>
      </c>
      <c r="E64" s="18" t="n"/>
      <c r="F64" s="18" t="n"/>
      <c r="G64" s="25" t="n">
        <v>0</v>
      </c>
      <c r="H64" s="25" t="n">
        <v>0</v>
      </c>
      <c r="I64" s="25" t="n">
        <v>0</v>
      </c>
      <c r="J64" s="25" t="n">
        <v>18.73</v>
      </c>
      <c r="K64" s="25" t="n">
        <v>0</v>
      </c>
      <c r="L64" s="18" t="inlineStr">
        <is>
          <t>LATE_CHARGE</t>
        </is>
      </c>
      <c r="M64" s="18" t="inlineStr">
        <is>
          <t>reviewed vocabulary</t>
        </is>
      </c>
      <c r="N64" s="18" t="inlineStr">
        <is>
          <t>Model 1</t>
        </is>
      </c>
      <c r="O64" s="18" t="inlineStr">
        <is>
          <t>yes</t>
        </is>
      </c>
      <c r="P64" s="18" t="inlineStr">
        <is>
          <t>Sample Payment History.pdf, page 1</t>
        </is>
      </c>
    </row>
    <row r="65">
      <c r="A65" s="18" t="inlineStr">
        <is>
          <t>61</t>
        </is>
      </c>
      <c r="B65" s="18" t="inlineStr">
        <is>
          <t>11/28/2022</t>
        </is>
      </c>
      <c r="C65" s="18" t="n"/>
      <c r="D65" s="18" t="inlineStr">
        <is>
          <t>Property Pres Corp Adv</t>
        </is>
      </c>
      <c r="E65" s="18" t="n"/>
      <c r="F65" s="18" t="n"/>
      <c r="G65" s="25" t="n">
        <v>0</v>
      </c>
      <c r="H65" s="25" t="n">
        <v>0</v>
      </c>
      <c r="I65" s="25" t="n">
        <v>0</v>
      </c>
      <c r="J65" s="25" t="n">
        <v>20</v>
      </c>
      <c r="K65" s="25" t="n">
        <v>0</v>
      </c>
      <c r="L65" s="18" t="inlineStr">
        <is>
          <t>CORP_ADVANCE</t>
        </is>
      </c>
      <c r="M65" s="18" t="inlineStr">
        <is>
          <t>reviewed vocabulary</t>
        </is>
      </c>
      <c r="N65" s="18" t="inlineStr">
        <is>
          <t>Model 1</t>
        </is>
      </c>
      <c r="O65" s="18" t="inlineStr">
        <is>
          <t>yes</t>
        </is>
      </c>
      <c r="P65" s="18" t="inlineStr">
        <is>
          <t>Sample Payment History.pdf, page 1</t>
        </is>
      </c>
    </row>
    <row r="66">
      <c r="A66" s="18" t="inlineStr">
        <is>
          <t>62</t>
        </is>
      </c>
      <c r="B66" s="18" t="inlineStr">
        <is>
          <t>11/30/2022</t>
        </is>
      </c>
      <c r="C66" s="18" t="inlineStr">
        <is>
          <t>10/01/2022</t>
        </is>
      </c>
      <c r="D66" s="18" t="inlineStr">
        <is>
          <t>Funds Application</t>
        </is>
      </c>
      <c r="E66" s="18" t="n"/>
      <c r="F66" s="25" t="n">
        <v>922.52</v>
      </c>
      <c r="G66" s="25" t="n">
        <v>192.24</v>
      </c>
      <c r="H66" s="25" t="n">
        <v>275.96</v>
      </c>
      <c r="I66" s="25" t="n">
        <v>435.59</v>
      </c>
      <c r="J66" s="25" t="n">
        <v>-18.73</v>
      </c>
      <c r="K66" s="25" t="n">
        <v>0</v>
      </c>
      <c r="L66" s="18" t="inlineStr">
        <is>
          <t>PAYMENT</t>
        </is>
      </c>
      <c r="M66" s="18" t="inlineStr">
        <is>
          <t>reviewed vocabulary</t>
        </is>
      </c>
      <c r="N66" s="18" t="inlineStr">
        <is>
          <t>Model 1</t>
        </is>
      </c>
      <c r="O66" s="18" t="inlineStr">
        <is>
          <t>yes</t>
        </is>
      </c>
      <c r="P66" s="18" t="inlineStr">
        <is>
          <t>Sample Payment History.pdf, page 1</t>
        </is>
      </c>
    </row>
    <row r="67">
      <c r="A67" s="18" t="inlineStr">
        <is>
          <t>63</t>
        </is>
      </c>
      <c r="B67" s="18" t="inlineStr">
        <is>
          <t>11/30/2022</t>
        </is>
      </c>
      <c r="C67" s="18" t="inlineStr">
        <is>
          <t>10/01/2022</t>
        </is>
      </c>
      <c r="D67" s="18" t="inlineStr">
        <is>
          <t>Escrow Advance Repymt</t>
        </is>
      </c>
      <c r="E67" s="18" t="n"/>
      <c r="F67" s="18" t="n"/>
      <c r="G67" s="25" t="n">
        <v>0</v>
      </c>
      <c r="H67" s="25" t="n">
        <v>0</v>
      </c>
      <c r="I67" s="25" t="n">
        <v>-435.59</v>
      </c>
      <c r="J67" s="25" t="n">
        <v>0</v>
      </c>
      <c r="K67" s="25" t="n">
        <v>0</v>
      </c>
      <c r="L67" s="18" t="inlineStr">
        <is>
          <t>ESCROW_ADV_REPAY</t>
        </is>
      </c>
      <c r="M67" s="18" t="inlineStr">
        <is>
          <t>reviewed vocabulary</t>
        </is>
      </c>
      <c r="N67" s="18" t="inlineStr">
        <is>
          <t>Model 1</t>
        </is>
      </c>
      <c r="O67" s="18" t="inlineStr">
        <is>
          <t>no</t>
        </is>
      </c>
      <c r="P67" s="18" t="inlineStr">
        <is>
          <t>Sample Payment History.pdf, page 1</t>
        </is>
      </c>
    </row>
    <row r="68">
      <c r="A68" s="18" t="inlineStr">
        <is>
          <t>64</t>
        </is>
      </c>
      <c r="B68" s="18" t="inlineStr">
        <is>
          <t>12/05/2022</t>
        </is>
      </c>
      <c r="C68" s="18" t="inlineStr">
        <is>
          <t>08/01/2023</t>
        </is>
      </c>
      <c r="D68" s="18" t="inlineStr">
        <is>
          <t>Mortgage Ins Disb</t>
        </is>
      </c>
      <c r="E68" s="18" t="n"/>
      <c r="F68" s="25" t="n">
        <v>-58.09</v>
      </c>
      <c r="G68" s="25" t="n">
        <v>0</v>
      </c>
      <c r="H68" s="25" t="n">
        <v>0</v>
      </c>
      <c r="I68" s="25" t="n">
        <v>-58.09</v>
      </c>
      <c r="J68" s="25" t="n">
        <v>0</v>
      </c>
      <c r="K68" s="25" t="n">
        <v>0</v>
      </c>
      <c r="L68" s="18" t="inlineStr">
        <is>
          <t>ESCROW_DISBURSEMENT</t>
        </is>
      </c>
      <c r="M68" s="18" t="inlineStr">
        <is>
          <t>reviewed vocabulary</t>
        </is>
      </c>
      <c r="N68" s="18" t="inlineStr">
        <is>
          <t>Model 1</t>
        </is>
      </c>
      <c r="O68" s="18" t="inlineStr">
        <is>
          <t>yes</t>
        </is>
      </c>
      <c r="P68" s="18" t="inlineStr">
        <is>
          <t>Sample Payment History.pdf, page 1</t>
        </is>
      </c>
    </row>
    <row r="69">
      <c r="A69" s="18" t="inlineStr">
        <is>
          <t>65</t>
        </is>
      </c>
      <c r="B69" s="18" t="inlineStr">
        <is>
          <t>12/05/2022</t>
        </is>
      </c>
      <c r="C69" s="18" t="inlineStr">
        <is>
          <t>11/01/2022</t>
        </is>
      </c>
      <c r="D69" s="18" t="inlineStr">
        <is>
          <t>Escrow Advance</t>
        </is>
      </c>
      <c r="E69" s="18" t="n"/>
      <c r="F69" s="25" t="n">
        <v>58.09</v>
      </c>
      <c r="G69" s="25" t="n">
        <v>0</v>
      </c>
      <c r="H69" s="25" t="n">
        <v>0</v>
      </c>
      <c r="I69" s="25" t="n">
        <v>58.09</v>
      </c>
      <c r="J69" s="25" t="n">
        <v>0</v>
      </c>
      <c r="K69" s="25" t="n">
        <v>0</v>
      </c>
      <c r="L69" s="18" t="inlineStr">
        <is>
          <t>ESCROW_ADVANCE</t>
        </is>
      </c>
      <c r="M69" s="18" t="inlineStr">
        <is>
          <t>reviewed vocabulary</t>
        </is>
      </c>
      <c r="N69" s="18" t="inlineStr">
        <is>
          <t>Model 1</t>
        </is>
      </c>
      <c r="O69" s="18" t="inlineStr">
        <is>
          <t>no</t>
        </is>
      </c>
      <c r="P69" s="18" t="inlineStr">
        <is>
          <t>Sample Payment History.pdf, page 1</t>
        </is>
      </c>
    </row>
    <row r="70">
      <c r="A70" s="18" t="inlineStr">
        <is>
          <t>66</t>
        </is>
      </c>
      <c r="B70" s="18" t="inlineStr">
        <is>
          <t>12/06/2022</t>
        </is>
      </c>
      <c r="C70" s="18" t="inlineStr">
        <is>
          <t>12/01/2022</t>
        </is>
      </c>
      <c r="D70" s="18" t="inlineStr">
        <is>
          <t>County Tax Disbursement</t>
        </is>
      </c>
      <c r="E70" s="18" t="n"/>
      <c r="F70" s="25" t="n">
        <v>-1083.88</v>
      </c>
      <c r="G70" s="25" t="n">
        <v>0</v>
      </c>
      <c r="H70" s="25" t="n">
        <v>0</v>
      </c>
      <c r="I70" s="25" t="n">
        <v>-1083.88</v>
      </c>
      <c r="J70" s="25" t="n">
        <v>0</v>
      </c>
      <c r="K70" s="25" t="n">
        <v>0</v>
      </c>
      <c r="L70" s="18" t="inlineStr">
        <is>
          <t>ESCROW_DISBURSEMENT</t>
        </is>
      </c>
      <c r="M70" s="18" t="inlineStr">
        <is>
          <t>reviewed vocabulary</t>
        </is>
      </c>
      <c r="N70" s="18" t="inlineStr">
        <is>
          <t>Model 1</t>
        </is>
      </c>
      <c r="O70" s="18" t="inlineStr">
        <is>
          <t>yes</t>
        </is>
      </c>
      <c r="P70" s="18" t="inlineStr">
        <is>
          <t>Sample Payment History.pdf, page 1</t>
        </is>
      </c>
    </row>
    <row r="71">
      <c r="A71" s="18" t="inlineStr">
        <is>
          <t>67</t>
        </is>
      </c>
      <c r="B71" s="18" t="inlineStr">
        <is>
          <t>12/06/2022</t>
        </is>
      </c>
      <c r="C71" s="18" t="inlineStr">
        <is>
          <t>11/01/2022</t>
        </is>
      </c>
      <c r="D71" s="18" t="inlineStr">
        <is>
          <t>Escrow Advance</t>
        </is>
      </c>
      <c r="E71" s="18" t="n"/>
      <c r="F71" s="25" t="n">
        <v>1083.88</v>
      </c>
      <c r="G71" s="25" t="n">
        <v>0</v>
      </c>
      <c r="H71" s="25" t="n">
        <v>0</v>
      </c>
      <c r="I71" s="25" t="n">
        <v>1083.88</v>
      </c>
      <c r="J71" s="25" t="n">
        <v>0</v>
      </c>
      <c r="K71" s="25" t="n">
        <v>0</v>
      </c>
      <c r="L71" s="18" t="inlineStr">
        <is>
          <t>ESCROW_ADVANCE</t>
        </is>
      </c>
      <c r="M71" s="18" t="inlineStr">
        <is>
          <t>reviewed vocabulary</t>
        </is>
      </c>
      <c r="N71" s="18" t="inlineStr">
        <is>
          <t>Model 1</t>
        </is>
      </c>
      <c r="O71" s="18" t="inlineStr">
        <is>
          <t>no</t>
        </is>
      </c>
      <c r="P71" s="18" t="inlineStr">
        <is>
          <t>Sample Payment History.pdf, page 1</t>
        </is>
      </c>
    </row>
    <row r="72">
      <c r="A72" s="18" t="inlineStr">
        <is>
          <t>68</t>
        </is>
      </c>
      <c r="B72" s="18" t="inlineStr">
        <is>
          <t>12/16/2022</t>
        </is>
      </c>
      <c r="C72" s="18" t="inlineStr">
        <is>
          <t>11/01/2022</t>
        </is>
      </c>
      <c r="D72" s="18" t="inlineStr">
        <is>
          <t>Late Charge Assessed</t>
        </is>
      </c>
      <c r="E72" s="18" t="n"/>
      <c r="F72" s="18" t="n"/>
      <c r="G72" s="25" t="n">
        <v>0</v>
      </c>
      <c r="H72" s="25" t="n">
        <v>0</v>
      </c>
      <c r="I72" s="25" t="n">
        <v>0</v>
      </c>
      <c r="J72" s="25" t="n">
        <v>18.73</v>
      </c>
      <c r="K72" s="25" t="n">
        <v>0</v>
      </c>
      <c r="L72" s="18" t="inlineStr">
        <is>
          <t>LATE_CHARGE</t>
        </is>
      </c>
      <c r="M72" s="18" t="inlineStr">
        <is>
          <t>reviewed vocabulary</t>
        </is>
      </c>
      <c r="N72" s="18" t="inlineStr">
        <is>
          <t>Model 1</t>
        </is>
      </c>
      <c r="O72" s="18" t="inlineStr">
        <is>
          <t>yes</t>
        </is>
      </c>
      <c r="P72" s="18" t="inlineStr">
        <is>
          <t>Sample Payment History.pdf, page 1</t>
        </is>
      </c>
    </row>
    <row r="73">
      <c r="A73" s="18" t="inlineStr">
        <is>
          <t>69</t>
        </is>
      </c>
      <c r="B73" s="18" t="inlineStr">
        <is>
          <t>12/27/2022</t>
        </is>
      </c>
      <c r="C73" s="18" t="n"/>
      <c r="D73" s="18" t="inlineStr">
        <is>
          <t>Property Pres Corp Adv</t>
        </is>
      </c>
      <c r="E73" s="18" t="n"/>
      <c r="F73" s="18" t="n"/>
      <c r="G73" s="25" t="n">
        <v>0</v>
      </c>
      <c r="H73" s="25" t="n">
        <v>0</v>
      </c>
      <c r="I73" s="25" t="n">
        <v>0</v>
      </c>
      <c r="J73" s="25" t="n">
        <v>20</v>
      </c>
      <c r="K73" s="25" t="n">
        <v>0</v>
      </c>
      <c r="L73" s="18" t="inlineStr">
        <is>
          <t>CORP_ADVANCE</t>
        </is>
      </c>
      <c r="M73" s="18" t="inlineStr">
        <is>
          <t>reviewed vocabulary</t>
        </is>
      </c>
      <c r="N73" s="18" t="inlineStr">
        <is>
          <t>Model 1</t>
        </is>
      </c>
      <c r="O73" s="18" t="inlineStr">
        <is>
          <t>yes</t>
        </is>
      </c>
      <c r="P73" s="18" t="inlineStr">
        <is>
          <t>Sample Payment History.pdf, page 1</t>
        </is>
      </c>
    </row>
    <row r="74">
      <c r="A74" s="18" t="inlineStr">
        <is>
          <t>70</t>
        </is>
      </c>
      <c r="B74" s="18" t="inlineStr">
        <is>
          <t>01/05/2023</t>
        </is>
      </c>
      <c r="C74" s="18" t="inlineStr">
        <is>
          <t>08/01/2023</t>
        </is>
      </c>
      <c r="D74" s="18" t="inlineStr">
        <is>
          <t>Mortgage Ins Disb</t>
        </is>
      </c>
      <c r="E74" s="18" t="n"/>
      <c r="F74" s="25" t="n">
        <v>-58.09</v>
      </c>
      <c r="G74" s="25" t="n">
        <v>0</v>
      </c>
      <c r="H74" s="25" t="n">
        <v>0</v>
      </c>
      <c r="I74" s="25" t="n">
        <v>-58.09</v>
      </c>
      <c r="J74" s="25" t="n">
        <v>0</v>
      </c>
      <c r="K74" s="25" t="n">
        <v>0</v>
      </c>
      <c r="L74" s="18" t="inlineStr">
        <is>
          <t>ESCROW_DISBURSEMENT</t>
        </is>
      </c>
      <c r="M74" s="18" t="inlineStr">
        <is>
          <t>reviewed vocabulary</t>
        </is>
      </c>
      <c r="N74" s="18" t="inlineStr">
        <is>
          <t>Model 1</t>
        </is>
      </c>
      <c r="O74" s="18" t="inlineStr">
        <is>
          <t>yes</t>
        </is>
      </c>
      <c r="P74" s="18" t="inlineStr">
        <is>
          <t>Sample Payment History.pdf, page 1</t>
        </is>
      </c>
    </row>
    <row r="75">
      <c r="A75" s="18" t="inlineStr">
        <is>
          <t>71</t>
        </is>
      </c>
      <c r="B75" s="18" t="inlineStr">
        <is>
          <t>01/05/2023</t>
        </is>
      </c>
      <c r="C75" s="18" t="inlineStr">
        <is>
          <t>11/01/2022</t>
        </is>
      </c>
      <c r="D75" s="18" t="inlineStr">
        <is>
          <t>Escrow Advance</t>
        </is>
      </c>
      <c r="E75" s="18" t="n"/>
      <c r="F75" s="25" t="n">
        <v>58.09</v>
      </c>
      <c r="G75" s="25" t="n">
        <v>0</v>
      </c>
      <c r="H75" s="25" t="n">
        <v>0</v>
      </c>
      <c r="I75" s="25" t="n">
        <v>58.09</v>
      </c>
      <c r="J75" s="25" t="n">
        <v>0</v>
      </c>
      <c r="K75" s="25" t="n">
        <v>0</v>
      </c>
      <c r="L75" s="18" t="inlineStr">
        <is>
          <t>ESCROW_ADVANCE</t>
        </is>
      </c>
      <c r="M75" s="18" t="inlineStr">
        <is>
          <t>reviewed vocabulary</t>
        </is>
      </c>
      <c r="N75" s="18" t="inlineStr">
        <is>
          <t>Model 1</t>
        </is>
      </c>
      <c r="O75" s="18" t="inlineStr">
        <is>
          <t>no</t>
        </is>
      </c>
      <c r="P75" s="18" t="inlineStr">
        <is>
          <t>Sample Payment History.pdf, page 1</t>
        </is>
      </c>
    </row>
    <row r="76">
      <c r="A76" s="18" t="inlineStr">
        <is>
          <t>72</t>
        </is>
      </c>
      <c r="B76" s="18" t="inlineStr">
        <is>
          <t>01/26/2023</t>
        </is>
      </c>
      <c r="C76" s="18" t="n"/>
      <c r="D76" s="18" t="inlineStr">
        <is>
          <t>Misc Default Exp Corp Adv</t>
        </is>
      </c>
      <c r="E76" s="18" t="n"/>
      <c r="F76" s="18" t="n"/>
      <c r="G76" s="25" t="n">
        <v>0</v>
      </c>
      <c r="H76" s="25" t="n">
        <v>0</v>
      </c>
      <c r="I76" s="25" t="n">
        <v>0</v>
      </c>
      <c r="J76" s="25" t="n">
        <v>250</v>
      </c>
      <c r="K76" s="25" t="n">
        <v>0</v>
      </c>
      <c r="L76" s="18" t="inlineStr">
        <is>
          <t>CORP_ADVANCE</t>
        </is>
      </c>
      <c r="M76" s="18" t="inlineStr">
        <is>
          <t>reviewed vocabulary</t>
        </is>
      </c>
      <c r="N76" s="18" t="inlineStr">
        <is>
          <t>Model 1</t>
        </is>
      </c>
      <c r="O76" s="18" t="inlineStr">
        <is>
          <t>yes</t>
        </is>
      </c>
      <c r="P76" s="18" t="inlineStr">
        <is>
          <t>Sample Payment History.pdf, page 1</t>
        </is>
      </c>
    </row>
    <row r="77">
      <c r="A77" s="18" t="inlineStr">
        <is>
          <t>73</t>
        </is>
      </c>
      <c r="B77" s="18" t="inlineStr">
        <is>
          <t>02/03/2023</t>
        </is>
      </c>
      <c r="C77" s="18" t="inlineStr">
        <is>
          <t>08/01/2023</t>
        </is>
      </c>
      <c r="D77" s="18" t="inlineStr">
        <is>
          <t>Mortgage Ins Disb</t>
        </is>
      </c>
      <c r="E77" s="18" t="n"/>
      <c r="F77" s="25" t="n">
        <v>-58.09</v>
      </c>
      <c r="G77" s="25" t="n">
        <v>0</v>
      </c>
      <c r="H77" s="25" t="n">
        <v>0</v>
      </c>
      <c r="I77" s="25" t="n">
        <v>-58.09</v>
      </c>
      <c r="J77" s="25" t="n">
        <v>0</v>
      </c>
      <c r="K77" s="25" t="n">
        <v>0</v>
      </c>
      <c r="L77" s="18" t="inlineStr">
        <is>
          <t>ESCROW_DISBURSEMENT</t>
        </is>
      </c>
      <c r="M77" s="18" t="inlineStr">
        <is>
          <t>reviewed vocabulary</t>
        </is>
      </c>
      <c r="N77" s="18" t="inlineStr">
        <is>
          <t>Model 1</t>
        </is>
      </c>
      <c r="O77" s="18" t="inlineStr">
        <is>
          <t>yes</t>
        </is>
      </c>
      <c r="P77" s="18" t="inlineStr">
        <is>
          <t>Sample Payment History.pdf, page 1</t>
        </is>
      </c>
    </row>
    <row r="78">
      <c r="A78" s="18" t="inlineStr">
        <is>
          <t>74</t>
        </is>
      </c>
      <c r="B78" s="18" t="inlineStr">
        <is>
          <t>02/03/2023</t>
        </is>
      </c>
      <c r="C78" s="18" t="inlineStr">
        <is>
          <t>11/01/2022</t>
        </is>
      </c>
      <c r="D78" s="18" t="inlineStr">
        <is>
          <t>Escrow Advance</t>
        </is>
      </c>
      <c r="E78" s="18" t="n"/>
      <c r="F78" s="25" t="n">
        <v>58.09</v>
      </c>
      <c r="G78" s="25" t="n">
        <v>0</v>
      </c>
      <c r="H78" s="25" t="n">
        <v>0</v>
      </c>
      <c r="I78" s="25" t="n">
        <v>58.09</v>
      </c>
      <c r="J78" s="25" t="n">
        <v>0</v>
      </c>
      <c r="K78" s="25" t="n">
        <v>0</v>
      </c>
      <c r="L78" s="18" t="inlineStr">
        <is>
          <t>ESCROW_ADVANCE</t>
        </is>
      </c>
      <c r="M78" s="18" t="inlineStr">
        <is>
          <t>reviewed vocabulary</t>
        </is>
      </c>
      <c r="N78" s="18" t="inlineStr">
        <is>
          <t>Model 1</t>
        </is>
      </c>
      <c r="O78" s="18" t="inlineStr">
        <is>
          <t>no</t>
        </is>
      </c>
      <c r="P78" s="18" t="inlineStr">
        <is>
          <t>Sample Payment History.pdf, page 1</t>
        </is>
      </c>
    </row>
  </sheetData>
  <sheetProtection selectLockedCells="0" selectUnlockedCells="0" algorithmName="SHA-512" sheet="1" objects="0" insertRows="1" insertHyperlinks="1" autoFilter="0" scenarios="0" formatColumns="1" deleteColumns="1" insertColumns="1" pivotTables="1" deleteRows="1" formatCells="1" saltValue="SgIs1AMrbngnyHynUwD1ZQ==" formatRows="1" sort="0" spinCount="100000" hashValue="vSFgHp8FAmbIP79gePOpVxsswnpGSIeUIbwx0v2REucMMrj3wwHExtUdmLdKWsy6B9pPphe5gLWnqTIp4JX5rw=="/>
  <autoFilter ref="A4:P78"/>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2026-10-30T14:30:48Z</dcterms:created>
  <dcterms:modified xmlns:dcterms="http://purl.org/dc/terms/" xmlns:xsi="http://www.w3.org/2001/XMLSchema-instance" xsi:type="dcterms:W3CDTF">2026-10-30T14:30:50Z</dcterms:modified>
</cp:coreProperties>
</file>